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814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josephinewang/IYDC Dropbox/Team Files/IYDC_2022/2022_FORMS/"/>
    </mc:Choice>
  </mc:AlternateContent>
  <xr:revisionPtr revIDLastSave="0" documentId="13_ncr:1_{4C1683F1-2DDF-624B-8A98-E3437CC0D160}" xr6:coauthVersionLast="47" xr6:coauthVersionMax="47" xr10:uidLastSave="{00000000-0000-0000-0000-000000000000}"/>
  <bookViews>
    <workbookView xWindow="2760" yWindow="720" windowWidth="26040" windowHeight="16160" tabRatio="588" activeTab="5" xr2:uid="{00000000-000D-0000-FFFF-FFFF00000000}"/>
  </bookViews>
  <sheets>
    <sheet name="SCHOOL'S PARTICULARS" sheetId="1" r:id="rId1"/>
    <sheet name="SUMMARY SHEET" sheetId="2" r:id="rId2"/>
    <sheet name="SOLO ENTRIES" sheetId="3" r:id="rId3"/>
    <sheet name="DUO-TRIO ENTRIES" sheetId="4" r:id="rId4"/>
    <sheet name="SMALL-GROUP ENTRIES" sheetId="5" r:id="rId5"/>
    <sheet name="LARGE-GROUP ENTRIES" sheetId="6" r:id="rId6"/>
  </sheets>
  <definedNames>
    <definedName name="_xlnm.Print_Area" localSheetId="3">'DUO-TRIO ENTRIES'!$A$1:$K$62</definedName>
    <definedName name="_xlnm.Print_Area" localSheetId="5">'LARGE-GROUP ENTRIES'!$A$1:$K$214</definedName>
    <definedName name="_xlnm.Print_Area" localSheetId="4">'SMALL-GROUP ENTRIES'!$A$1:$K$134</definedName>
    <definedName name="_xlnm.Print_Area" localSheetId="2">'SOLO ENTRIES'!$A$1:$L$60</definedName>
    <definedName name="_xlnm.Print_Area" localSheetId="1">'SUMMARY SHEET'!$A$1:$H$65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12" i="4" l="1"/>
  <c r="F92" i="6" l="1"/>
  <c r="F93" i="6"/>
  <c r="F94" i="6"/>
  <c r="F95" i="6"/>
  <c r="F96" i="6"/>
  <c r="F97" i="6"/>
  <c r="F98" i="6"/>
  <c r="F99" i="6"/>
  <c r="F100" i="6"/>
  <c r="F101" i="6"/>
  <c r="F102" i="6"/>
  <c r="F103" i="6"/>
  <c r="F104" i="6"/>
  <c r="F105" i="6"/>
  <c r="F106" i="6"/>
  <c r="F107" i="6"/>
  <c r="F108" i="6"/>
  <c r="F109" i="6"/>
  <c r="F110" i="6"/>
  <c r="F111" i="6"/>
  <c r="F112" i="6"/>
  <c r="F113" i="6"/>
  <c r="F114" i="6"/>
  <c r="F115" i="6"/>
  <c r="F116" i="6"/>
  <c r="F117" i="6"/>
  <c r="F118" i="6"/>
  <c r="F119" i="6"/>
  <c r="F120" i="6"/>
  <c r="F121" i="6"/>
  <c r="F122" i="6"/>
  <c r="F123" i="6"/>
  <c r="F124" i="6"/>
  <c r="F125" i="6"/>
  <c r="F126" i="6"/>
  <c r="F127" i="6"/>
  <c r="F128" i="6"/>
  <c r="F129" i="6"/>
  <c r="F130" i="6"/>
  <c r="F131" i="6"/>
  <c r="F132" i="6"/>
  <c r="F133" i="6"/>
  <c r="F134" i="6"/>
  <c r="F135" i="6"/>
  <c r="F136" i="6"/>
  <c r="F137" i="6"/>
  <c r="F138" i="6"/>
  <c r="F139" i="6"/>
  <c r="F140" i="6"/>
  <c r="F141" i="6"/>
  <c r="F142" i="6"/>
  <c r="F143" i="6"/>
  <c r="F144" i="6"/>
  <c r="F145" i="6"/>
  <c r="F146" i="6"/>
  <c r="F147" i="6"/>
  <c r="F148" i="6"/>
  <c r="F149" i="6"/>
  <c r="F150" i="6"/>
  <c r="F151" i="6"/>
  <c r="F152" i="6"/>
  <c r="F153" i="6"/>
  <c r="F154" i="6"/>
  <c r="F155" i="6"/>
  <c r="F156" i="6"/>
  <c r="F157" i="6"/>
  <c r="F158" i="6"/>
  <c r="F159" i="6"/>
  <c r="F160" i="6"/>
  <c r="F161" i="6"/>
  <c r="F162" i="6"/>
  <c r="F163" i="6"/>
  <c r="F164" i="6"/>
  <c r="F165" i="6"/>
  <c r="F166" i="6"/>
  <c r="F167" i="6"/>
  <c r="F168" i="6"/>
  <c r="F169" i="6"/>
  <c r="F170" i="6"/>
  <c r="F171" i="6"/>
  <c r="F172" i="6"/>
  <c r="F173" i="6"/>
  <c r="F174" i="6"/>
  <c r="F175" i="6"/>
  <c r="F176" i="6"/>
  <c r="F177" i="6"/>
  <c r="F178" i="6"/>
  <c r="F179" i="6"/>
  <c r="F180" i="6"/>
  <c r="F181" i="6"/>
  <c r="F182" i="6"/>
  <c r="F183" i="6"/>
  <c r="F184" i="6"/>
  <c r="F185" i="6"/>
  <c r="F186" i="6"/>
  <c r="F187" i="6"/>
  <c r="F188" i="6"/>
  <c r="F189" i="6"/>
  <c r="F190" i="6"/>
  <c r="F191" i="6"/>
  <c r="F192" i="6"/>
  <c r="F193" i="6"/>
  <c r="F194" i="6"/>
  <c r="F195" i="6"/>
  <c r="F196" i="6"/>
  <c r="F197" i="6"/>
  <c r="F198" i="6"/>
  <c r="F199" i="6"/>
  <c r="F200" i="6"/>
  <c r="F201" i="6"/>
  <c r="F202" i="6"/>
  <c r="F203" i="6"/>
  <c r="F204" i="6"/>
  <c r="F205" i="6"/>
  <c r="F206" i="6"/>
  <c r="F207" i="6"/>
  <c r="F208" i="6"/>
  <c r="F209" i="6"/>
  <c r="F210" i="6"/>
  <c r="F211" i="6"/>
  <c r="F52" i="6"/>
  <c r="F53" i="6"/>
  <c r="F54" i="6"/>
  <c r="F55" i="6"/>
  <c r="F56" i="6"/>
  <c r="F57" i="6"/>
  <c r="F58" i="6"/>
  <c r="F59" i="6"/>
  <c r="F60" i="6"/>
  <c r="F61" i="6"/>
  <c r="F62" i="6"/>
  <c r="F63" i="6"/>
  <c r="F64" i="6"/>
  <c r="F65" i="6"/>
  <c r="F66" i="6"/>
  <c r="F67" i="6"/>
  <c r="F68" i="6"/>
  <c r="F69" i="6"/>
  <c r="F70" i="6"/>
  <c r="F71" i="6"/>
  <c r="F72" i="6"/>
  <c r="F73" i="6"/>
  <c r="F74" i="6"/>
  <c r="F75" i="6"/>
  <c r="F76" i="6"/>
  <c r="F77" i="6"/>
  <c r="F78" i="6"/>
  <c r="F79" i="6"/>
  <c r="F80" i="6"/>
  <c r="F81" i="6"/>
  <c r="F82" i="6"/>
  <c r="F83" i="6"/>
  <c r="F84" i="6"/>
  <c r="F85" i="6"/>
  <c r="F86" i="6"/>
  <c r="F87" i="6"/>
  <c r="F88" i="6"/>
  <c r="F89" i="6"/>
  <c r="F90" i="6"/>
  <c r="F91" i="6"/>
  <c r="F51" i="6"/>
  <c r="F16" i="6"/>
  <c r="F17" i="6"/>
  <c r="F18" i="6"/>
  <c r="F19" i="6"/>
  <c r="F20" i="6"/>
  <c r="F21" i="6"/>
  <c r="F22" i="6"/>
  <c r="F23" i="6"/>
  <c r="F24" i="6"/>
  <c r="F25" i="6"/>
  <c r="F26" i="6"/>
  <c r="F27" i="6"/>
  <c r="F28" i="6"/>
  <c r="F29" i="6"/>
  <c r="F30" i="6"/>
  <c r="F31" i="6"/>
  <c r="F32" i="6"/>
  <c r="F33" i="6"/>
  <c r="F34" i="6"/>
  <c r="F35" i="6"/>
  <c r="F36" i="6"/>
  <c r="F37" i="6"/>
  <c r="F38" i="6"/>
  <c r="F39" i="6"/>
  <c r="F40" i="6"/>
  <c r="F41" i="6"/>
  <c r="F42" i="6"/>
  <c r="F43" i="6"/>
  <c r="F44" i="6"/>
  <c r="F45" i="6"/>
  <c r="F46" i="6"/>
  <c r="F47" i="6"/>
  <c r="F48" i="6"/>
  <c r="F49" i="6"/>
  <c r="F50" i="6"/>
  <c r="F15" i="6"/>
  <c r="F14" i="6"/>
  <c r="F13" i="6"/>
  <c r="F12" i="6"/>
  <c r="F24" i="5"/>
  <c r="F25" i="5"/>
  <c r="F26" i="5"/>
  <c r="F27" i="5"/>
  <c r="F28" i="5"/>
  <c r="F29" i="5"/>
  <c r="F30" i="5"/>
  <c r="F31" i="5"/>
  <c r="F32" i="5"/>
  <c r="F33" i="5"/>
  <c r="F34" i="5"/>
  <c r="F35" i="5"/>
  <c r="F36" i="5"/>
  <c r="F37" i="5"/>
  <c r="F38" i="5"/>
  <c r="F39" i="5"/>
  <c r="F40" i="5"/>
  <c r="F41" i="5"/>
  <c r="F42" i="5"/>
  <c r="F43" i="5"/>
  <c r="F44" i="5"/>
  <c r="F45" i="5"/>
  <c r="F46" i="5"/>
  <c r="F47" i="5"/>
  <c r="F48" i="5"/>
  <c r="F49" i="5"/>
  <c r="F50" i="5"/>
  <c r="F51" i="5"/>
  <c r="F52" i="5"/>
  <c r="F53" i="5"/>
  <c r="F54" i="5"/>
  <c r="F55" i="5"/>
  <c r="F56" i="5"/>
  <c r="F57" i="5"/>
  <c r="F58" i="5"/>
  <c r="F59" i="5"/>
  <c r="F60" i="5"/>
  <c r="F61" i="5"/>
  <c r="F62" i="5"/>
  <c r="F63" i="5"/>
  <c r="F64" i="5"/>
  <c r="F65" i="5"/>
  <c r="F66" i="5"/>
  <c r="F67" i="5"/>
  <c r="F68" i="5"/>
  <c r="F69" i="5"/>
  <c r="F70" i="5"/>
  <c r="F71" i="5"/>
  <c r="F72" i="5"/>
  <c r="F73" i="5"/>
  <c r="F74" i="5"/>
  <c r="F75" i="5"/>
  <c r="F76" i="5"/>
  <c r="F77" i="5"/>
  <c r="F78" i="5"/>
  <c r="F79" i="5"/>
  <c r="F80" i="5"/>
  <c r="F81" i="5"/>
  <c r="F82" i="5"/>
  <c r="F83" i="5"/>
  <c r="F84" i="5"/>
  <c r="F85" i="5"/>
  <c r="F86" i="5"/>
  <c r="F87" i="5"/>
  <c r="F88" i="5"/>
  <c r="F89" i="5"/>
  <c r="F90" i="5"/>
  <c r="F91" i="5"/>
  <c r="F92" i="5"/>
  <c r="F93" i="5"/>
  <c r="F94" i="5"/>
  <c r="F95" i="5"/>
  <c r="F96" i="5"/>
  <c r="F97" i="5"/>
  <c r="F98" i="5"/>
  <c r="F99" i="5"/>
  <c r="F100" i="5"/>
  <c r="F101" i="5"/>
  <c r="F102" i="5"/>
  <c r="F103" i="5"/>
  <c r="F104" i="5"/>
  <c r="F105" i="5"/>
  <c r="F106" i="5"/>
  <c r="F107" i="5"/>
  <c r="F108" i="5"/>
  <c r="F109" i="5"/>
  <c r="F110" i="5"/>
  <c r="F111" i="5"/>
  <c r="F112" i="5"/>
  <c r="F113" i="5"/>
  <c r="F114" i="5"/>
  <c r="F115" i="5"/>
  <c r="F116" i="5"/>
  <c r="F117" i="5"/>
  <c r="F118" i="5"/>
  <c r="F119" i="5"/>
  <c r="F120" i="5"/>
  <c r="F121" i="5"/>
  <c r="F122" i="5"/>
  <c r="F123" i="5"/>
  <c r="F124" i="5"/>
  <c r="F125" i="5"/>
  <c r="F126" i="5"/>
  <c r="F127" i="5"/>
  <c r="F128" i="5"/>
  <c r="F129" i="5"/>
  <c r="F130" i="5"/>
  <c r="F131" i="5"/>
  <c r="F23" i="5"/>
  <c r="F22" i="5"/>
  <c r="F21" i="5"/>
  <c r="F20" i="5"/>
  <c r="F19" i="5"/>
  <c r="F18" i="5"/>
  <c r="F17" i="5"/>
  <c r="F16" i="5"/>
  <c r="F15" i="5"/>
  <c r="F14" i="5"/>
  <c r="F13" i="5"/>
  <c r="F12" i="5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30" i="4"/>
  <c r="F31" i="4"/>
  <c r="F32" i="4"/>
  <c r="F33" i="4"/>
  <c r="F34" i="4"/>
  <c r="F35" i="4"/>
  <c r="F36" i="4"/>
  <c r="F37" i="4"/>
  <c r="F38" i="4"/>
  <c r="F39" i="4"/>
  <c r="F40" i="4"/>
  <c r="F41" i="4"/>
  <c r="F42" i="4"/>
  <c r="F43" i="4"/>
  <c r="F44" i="4"/>
  <c r="F45" i="4"/>
  <c r="F46" i="4"/>
  <c r="F47" i="4"/>
  <c r="F48" i="4"/>
  <c r="F49" i="4"/>
  <c r="F50" i="4"/>
  <c r="F51" i="4"/>
  <c r="F52" i="4"/>
  <c r="F53" i="4"/>
  <c r="F54" i="4"/>
  <c r="F55" i="4"/>
  <c r="F56" i="4"/>
  <c r="F57" i="4"/>
  <c r="F58" i="4"/>
  <c r="F59" i="4"/>
  <c r="F14" i="4"/>
  <c r="F13" i="4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E33" i="3"/>
  <c r="E34" i="3"/>
  <c r="E35" i="3"/>
  <c r="E36" i="3"/>
  <c r="E37" i="3"/>
  <c r="E38" i="3"/>
  <c r="E39" i="3"/>
  <c r="E40" i="3"/>
  <c r="E41" i="3"/>
  <c r="E42" i="3"/>
  <c r="E43" i="3"/>
  <c r="E44" i="3"/>
  <c r="E45" i="3"/>
  <c r="E46" i="3"/>
  <c r="E47" i="3"/>
  <c r="E48" i="3"/>
  <c r="E49" i="3"/>
  <c r="E50" i="3"/>
  <c r="E51" i="3"/>
  <c r="E52" i="3"/>
  <c r="E53" i="3"/>
  <c r="E54" i="3"/>
  <c r="E55" i="3"/>
  <c r="E56" i="3"/>
  <c r="E57" i="3"/>
  <c r="E58" i="3"/>
  <c r="E12" i="3"/>
  <c r="I24" i="5"/>
  <c r="I36" i="5"/>
  <c r="I48" i="5"/>
  <c r="I60" i="5"/>
  <c r="I72" i="5"/>
  <c r="I84" i="5"/>
  <c r="I96" i="5"/>
  <c r="I108" i="5"/>
  <c r="I120" i="5"/>
  <c r="I172" i="6"/>
  <c r="I132" i="6"/>
  <c r="I92" i="6"/>
  <c r="I52" i="6"/>
  <c r="I12" i="6"/>
  <c r="I12" i="5"/>
  <c r="E39" i="2" s="1"/>
  <c r="I15" i="4"/>
  <c r="I16" i="4"/>
  <c r="I17" i="4"/>
  <c r="I18" i="4"/>
  <c r="I19" i="4"/>
  <c r="I20" i="4"/>
  <c r="I21" i="4"/>
  <c r="I22" i="4"/>
  <c r="I23" i="4"/>
  <c r="I24" i="4"/>
  <c r="I25" i="4"/>
  <c r="I26" i="4"/>
  <c r="I27" i="4"/>
  <c r="I28" i="4"/>
  <c r="I29" i="4"/>
  <c r="I30" i="4"/>
  <c r="I31" i="4"/>
  <c r="I32" i="4"/>
  <c r="I33" i="4"/>
  <c r="I34" i="4"/>
  <c r="I35" i="4"/>
  <c r="I36" i="4"/>
  <c r="I37" i="4"/>
  <c r="I38" i="4"/>
  <c r="I39" i="4"/>
  <c r="I40" i="4"/>
  <c r="I41" i="4"/>
  <c r="I42" i="4"/>
  <c r="I43" i="4"/>
  <c r="I44" i="4"/>
  <c r="I45" i="4"/>
  <c r="I46" i="4"/>
  <c r="I47" i="4"/>
  <c r="I48" i="4"/>
  <c r="I49" i="4"/>
  <c r="I50" i="4"/>
  <c r="I51" i="4"/>
  <c r="I52" i="4"/>
  <c r="I53" i="4"/>
  <c r="I54" i="4"/>
  <c r="I55" i="4"/>
  <c r="I56" i="4"/>
  <c r="I57" i="4"/>
  <c r="I58" i="4"/>
  <c r="I59" i="4"/>
  <c r="I12" i="4"/>
  <c r="I14" i="4"/>
  <c r="I13" i="4"/>
  <c r="H12" i="3"/>
  <c r="H13" i="3"/>
  <c r="H14" i="3"/>
  <c r="H15" i="3"/>
  <c r="H16" i="3"/>
  <c r="H17" i="3"/>
  <c r="H18" i="3"/>
  <c r="H19" i="3"/>
  <c r="H20" i="3"/>
  <c r="H21" i="3"/>
  <c r="H22" i="3"/>
  <c r="H23" i="3"/>
  <c r="H24" i="3"/>
  <c r="H25" i="3"/>
  <c r="H26" i="3"/>
  <c r="H27" i="3"/>
  <c r="H28" i="3"/>
  <c r="H29" i="3"/>
  <c r="H30" i="3"/>
  <c r="H31" i="3"/>
  <c r="H32" i="3"/>
  <c r="H33" i="3"/>
  <c r="H34" i="3"/>
  <c r="H35" i="3"/>
  <c r="H36" i="3"/>
  <c r="H37" i="3"/>
  <c r="H38" i="3"/>
  <c r="H39" i="3"/>
  <c r="H40" i="3"/>
  <c r="H41" i="3"/>
  <c r="H42" i="3"/>
  <c r="H43" i="3"/>
  <c r="H44" i="3"/>
  <c r="H45" i="3"/>
  <c r="H46" i="3"/>
  <c r="H47" i="3"/>
  <c r="H48" i="3"/>
  <c r="H49" i="3"/>
  <c r="H50" i="3"/>
  <c r="H51" i="3"/>
  <c r="H52" i="3"/>
  <c r="H53" i="3"/>
  <c r="H54" i="3"/>
  <c r="H55" i="3"/>
  <c r="H56" i="3"/>
  <c r="H57" i="3"/>
  <c r="H58" i="3"/>
  <c r="B9" i="6"/>
  <c r="B8" i="6"/>
  <c r="B7" i="6"/>
  <c r="B6" i="6"/>
  <c r="B5" i="6"/>
  <c r="B4" i="6"/>
  <c r="B3" i="6"/>
  <c r="B9" i="5"/>
  <c r="B8" i="5"/>
  <c r="B7" i="5"/>
  <c r="B6" i="5"/>
  <c r="B5" i="5"/>
  <c r="B4" i="5"/>
  <c r="B3" i="5"/>
  <c r="B9" i="4"/>
  <c r="B8" i="4"/>
  <c r="B7" i="4"/>
  <c r="B6" i="4"/>
  <c r="B5" i="4"/>
  <c r="B4" i="4"/>
  <c r="B3" i="4"/>
  <c r="B9" i="3"/>
  <c r="B8" i="3"/>
  <c r="B7" i="3"/>
  <c r="B6" i="3"/>
  <c r="B5" i="3"/>
  <c r="B4" i="3"/>
  <c r="B3" i="3"/>
  <c r="B9" i="2"/>
  <c r="B8" i="2"/>
  <c r="B7" i="2"/>
  <c r="B6" i="2"/>
  <c r="B5" i="2"/>
  <c r="B4" i="2"/>
  <c r="B3" i="2"/>
  <c r="E59" i="2" l="1"/>
  <c r="F59" i="2" s="1"/>
  <c r="E58" i="2"/>
  <c r="F58" i="2" s="1"/>
  <c r="E51" i="2"/>
  <c r="F51" i="2" s="1"/>
  <c r="E35" i="2"/>
  <c r="F35" i="2" s="1"/>
  <c r="E29" i="2"/>
  <c r="F29" i="2" s="1"/>
  <c r="E17" i="2"/>
  <c r="F17" i="2" s="1"/>
  <c r="E19" i="2"/>
  <c r="F19" i="2" s="1"/>
  <c r="E18" i="2"/>
  <c r="F18" i="2" s="1"/>
  <c r="E16" i="2"/>
  <c r="F16" i="2" s="1"/>
  <c r="E13" i="2"/>
  <c r="F13" i="2" s="1"/>
  <c r="E23" i="2"/>
  <c r="F23" i="2" s="1"/>
  <c r="E22" i="2"/>
  <c r="F22" i="2" s="1"/>
  <c r="E15" i="2"/>
  <c r="F15" i="2" s="1"/>
  <c r="E21" i="2"/>
  <c r="F21" i="2" s="1"/>
  <c r="E14" i="2"/>
  <c r="F14" i="2" s="1"/>
  <c r="E20" i="2"/>
  <c r="F20" i="2" s="1"/>
  <c r="E47" i="2"/>
  <c r="F47" i="2" s="1"/>
  <c r="E44" i="2"/>
  <c r="F44" i="2" s="1"/>
  <c r="E46" i="2"/>
  <c r="F46" i="2" s="1"/>
  <c r="E43" i="2"/>
  <c r="F43" i="2" s="1"/>
  <c r="E42" i="2"/>
  <c r="F42" i="2" s="1"/>
  <c r="E45" i="2"/>
  <c r="F45" i="2" s="1"/>
  <c r="E41" i="2"/>
  <c r="F41" i="2" s="1"/>
  <c r="E40" i="2"/>
  <c r="F40" i="2" s="1"/>
  <c r="E57" i="2"/>
  <c r="F57" i="2" s="1"/>
  <c r="E56" i="2"/>
  <c r="F56" i="2" s="1"/>
  <c r="E55" i="2"/>
  <c r="F55" i="2" s="1"/>
  <c r="E54" i="2"/>
  <c r="F54" i="2" s="1"/>
  <c r="E49" i="2"/>
  <c r="F49" i="2" s="1"/>
  <c r="E53" i="2"/>
  <c r="F53" i="2" s="1"/>
  <c r="E50" i="2"/>
  <c r="F50" i="2" s="1"/>
  <c r="E52" i="2"/>
  <c r="F52" i="2" s="1"/>
  <c r="E31" i="2"/>
  <c r="F31" i="2" s="1"/>
  <c r="E30" i="2"/>
  <c r="F30" i="2" s="1"/>
  <c r="E32" i="2"/>
  <c r="F32" i="2" s="1"/>
  <c r="E24" i="2"/>
  <c r="F24" i="2" s="1"/>
  <c r="E33" i="2"/>
  <c r="F33" i="2" s="1"/>
  <c r="E34" i="2"/>
  <c r="F34" i="2" s="1"/>
  <c r="E36" i="2"/>
  <c r="F36" i="2" s="1"/>
  <c r="E38" i="2"/>
  <c r="F38" i="2" s="1"/>
  <c r="F39" i="2"/>
  <c r="E37" i="2"/>
  <c r="F37" i="2" s="1"/>
  <c r="E48" i="2"/>
  <c r="F48" i="2" s="1"/>
  <c r="E26" i="2"/>
  <c r="F26" i="2" s="1"/>
  <c r="E27" i="2"/>
  <c r="F27" i="2" s="1"/>
  <c r="E28" i="2"/>
  <c r="F28" i="2" s="1"/>
  <c r="E25" i="2"/>
  <c r="F25" i="2" s="1"/>
  <c r="E12" i="2"/>
  <c r="E60" i="2" l="1"/>
  <c r="F62" i="2" s="1"/>
  <c r="F12" i="2"/>
  <c r="F61" i="2" s="1"/>
  <c r="F63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Josephine Wang</author>
  </authors>
  <commentList>
    <comment ref="C11" authorId="0" shapeId="0" xr:uid="{00000000-0006-0000-0200-000001000000}">
      <text>
        <r>
          <rPr>
            <sz val="9"/>
            <color rgb="FF000000"/>
            <rFont val="Calibri"/>
            <family val="2"/>
          </rPr>
          <t xml:space="preserve">SELECT FROM DROPDOWN BOX
</t>
        </r>
        <r>
          <rPr>
            <sz val="9"/>
            <color rgb="FF000000"/>
            <rFont val="Calibri"/>
            <family val="2"/>
          </rPr>
          <t xml:space="preserve">
</t>
        </r>
      </text>
    </comment>
    <comment ref="G11" authorId="0" shapeId="0" xr:uid="{00000000-0006-0000-0200-000002000000}">
      <text>
        <r>
          <rPr>
            <sz val="9"/>
            <color rgb="FF000000"/>
            <rFont val="Calibri"/>
            <family val="2"/>
          </rPr>
          <t xml:space="preserve">SELECT FROM DROP DOWN BOX
</t>
        </r>
        <r>
          <rPr>
            <sz val="9"/>
            <color rgb="FF000000"/>
            <rFont val="Calibri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Josephine Wang</author>
  </authors>
  <commentList>
    <comment ref="D11" authorId="0" shapeId="0" xr:uid="{00000000-0006-0000-0300-000001000000}">
      <text>
        <r>
          <rPr>
            <sz val="9"/>
            <color rgb="FF000000"/>
            <rFont val="Calibri"/>
            <family val="2"/>
          </rPr>
          <t xml:space="preserve">SELECT FROM DROPDOWN BOX
</t>
        </r>
        <r>
          <rPr>
            <sz val="9"/>
            <color rgb="FF000000"/>
            <rFont val="Calibri"/>
            <family val="2"/>
          </rPr>
          <t xml:space="preserve">
</t>
        </r>
      </text>
    </comment>
    <comment ref="H11" authorId="0" shapeId="0" xr:uid="{00000000-0006-0000-0300-000002000000}">
      <text>
        <r>
          <rPr>
            <sz val="9"/>
            <color rgb="FF000000"/>
            <rFont val="Calibri"/>
            <family val="2"/>
          </rPr>
          <t xml:space="preserve">SELECT FROM DROP DOWN BOX
</t>
        </r>
        <r>
          <rPr>
            <sz val="9"/>
            <color rgb="FF000000"/>
            <rFont val="Calibri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Josephine Wang</author>
  </authors>
  <commentList>
    <comment ref="D11" authorId="0" shapeId="0" xr:uid="{00000000-0006-0000-0400-000001000000}">
      <text>
        <r>
          <rPr>
            <sz val="9"/>
            <color indexed="81"/>
            <rFont val="Calibri"/>
            <family val="2"/>
          </rPr>
          <t xml:space="preserve">SELECT FROM DROPDOWN BOX
</t>
        </r>
      </text>
    </comment>
    <comment ref="H11" authorId="0" shapeId="0" xr:uid="{00000000-0006-0000-0400-000002000000}">
      <text>
        <r>
          <rPr>
            <sz val="9"/>
            <color rgb="FF000000"/>
            <rFont val="Calibri"/>
            <family val="2"/>
          </rPr>
          <t xml:space="preserve">SELECT FROM DROP DOWN BOX
</t>
        </r>
        <r>
          <rPr>
            <sz val="9"/>
            <color rgb="FF000000"/>
            <rFont val="Calibri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Josephine Wang</author>
  </authors>
  <commentList>
    <comment ref="D11" authorId="0" shapeId="0" xr:uid="{00000000-0006-0000-0500-000001000000}">
      <text>
        <r>
          <rPr>
            <sz val="9"/>
            <color indexed="81"/>
            <rFont val="Calibri"/>
            <family val="2"/>
          </rPr>
          <t xml:space="preserve">SELECT FROM DROPDOWN BOX
</t>
        </r>
      </text>
    </comment>
    <comment ref="H11" authorId="0" shapeId="0" xr:uid="{00000000-0006-0000-0500-000002000000}">
      <text>
        <r>
          <rPr>
            <sz val="9"/>
            <color rgb="FF000000"/>
            <rFont val="Calibri"/>
            <family val="2"/>
          </rPr>
          <t xml:space="preserve">SELECT FROM DROP DOWN BOX
</t>
        </r>
        <r>
          <rPr>
            <sz val="9"/>
            <color rgb="FF000000"/>
            <rFont val="Calibri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<sst xmlns="http://schemas.openxmlformats.org/spreadsheetml/2006/main" count="411" uniqueCount="173">
  <si>
    <t>SCHOOL'S PARTICULARS</t>
  </si>
  <si>
    <t>NAME</t>
  </si>
  <si>
    <t>SEX</t>
  </si>
  <si>
    <t>CATEGORY</t>
  </si>
  <si>
    <t>CODE</t>
  </si>
  <si>
    <t>QTY</t>
  </si>
  <si>
    <t>M</t>
  </si>
  <si>
    <t>F</t>
  </si>
  <si>
    <t>LEVEL</t>
  </si>
  <si>
    <t>SOLO</t>
  </si>
  <si>
    <t>SMALL GROUP</t>
  </si>
  <si>
    <t>LARGE GROUP</t>
  </si>
  <si>
    <t>NO.</t>
  </si>
  <si>
    <r>
      <t xml:space="preserve">DOB                   </t>
    </r>
    <r>
      <rPr>
        <b/>
        <sz val="10"/>
        <color theme="1"/>
        <rFont val="Calibri"/>
        <family val="2"/>
        <scheme val="minor"/>
      </rPr>
      <t>(DD/MM/YY)</t>
    </r>
  </si>
  <si>
    <t>SUMMARY SHEET</t>
  </si>
  <si>
    <t>FEE PER ITEM</t>
  </si>
  <si>
    <t>TOTAL</t>
  </si>
  <si>
    <t>Name of School</t>
  </si>
  <si>
    <t>Person in charge</t>
  </si>
  <si>
    <t>Contact Email</t>
  </si>
  <si>
    <t>Contact No.</t>
  </si>
  <si>
    <t>Address</t>
  </si>
  <si>
    <t>*Pay this amount</t>
  </si>
  <si>
    <t>TOTAL ITEMS</t>
  </si>
  <si>
    <t>How to use this entry form</t>
  </si>
  <si>
    <t>1. Enter your school's particulars in the section above. This will be autofilled in the subsequent pages.</t>
  </si>
  <si>
    <t>INTERNATIONAL YOUTH DANCE COMPETITION (IYDC)</t>
  </si>
  <si>
    <t>SCHOOL ENTRY FORM</t>
  </si>
  <si>
    <t>ITEM NO.</t>
  </si>
  <si>
    <t>PARTICIPANT NO.</t>
  </si>
  <si>
    <t xml:space="preserve">2. On the SOLO, DUO-TRIO, SMALL GROUP, LARGE GROUP ENTRIES page, enter the students' particulars and choose the individual categories from the drop down boxes. </t>
  </si>
  <si>
    <t>YES</t>
  </si>
  <si>
    <t>NO</t>
  </si>
  <si>
    <t>SL1-B</t>
  </si>
  <si>
    <t>SL1-J</t>
  </si>
  <si>
    <t>SL2-B</t>
  </si>
  <si>
    <t>SL2-J</t>
  </si>
  <si>
    <t>SL3-B</t>
  </si>
  <si>
    <t>SL3-J</t>
  </si>
  <si>
    <t>SL3-C</t>
  </si>
  <si>
    <t>SL4-B</t>
  </si>
  <si>
    <t>SL4-J</t>
  </si>
  <si>
    <t>SL4-C</t>
  </si>
  <si>
    <t>LEVEL, GENRE</t>
  </si>
  <si>
    <t>DT1-J</t>
  </si>
  <si>
    <t>DT2-B</t>
  </si>
  <si>
    <t>DT2-J</t>
  </si>
  <si>
    <t>DT3-B</t>
  </si>
  <si>
    <t>DT3-C</t>
  </si>
  <si>
    <t>DT4-B</t>
  </si>
  <si>
    <t>DT4-J</t>
  </si>
  <si>
    <t>DT4-C</t>
  </si>
  <si>
    <t>DT1-B</t>
  </si>
  <si>
    <t>DT3-J</t>
  </si>
  <si>
    <t>SG1-B</t>
  </si>
  <si>
    <t>SG1-J</t>
  </si>
  <si>
    <t>SG2-B</t>
  </si>
  <si>
    <t>SG2-J</t>
  </si>
  <si>
    <t>SG3-B</t>
  </si>
  <si>
    <t>SG3-J</t>
  </si>
  <si>
    <t>SG3-C</t>
  </si>
  <si>
    <t>SG4-B</t>
  </si>
  <si>
    <t>SG4-J</t>
  </si>
  <si>
    <t>SG4-C</t>
  </si>
  <si>
    <t>LG1-B</t>
  </si>
  <si>
    <t>LG1-J</t>
  </si>
  <si>
    <t>LG2-B</t>
  </si>
  <si>
    <t>LG2-J</t>
  </si>
  <si>
    <t>LG3-B</t>
  </si>
  <si>
    <t>LG3-J</t>
  </si>
  <si>
    <t>LG3-C</t>
  </si>
  <si>
    <t>LG4-B</t>
  </si>
  <si>
    <t>LG4-J</t>
  </si>
  <si>
    <t>LG4-C</t>
  </si>
  <si>
    <t>DUO-TRIO</t>
  </si>
  <si>
    <t>4. Each participant must submit a copy of their birth certificate or photo ID as proof of age.</t>
  </si>
  <si>
    <t>SUBMISSION CHECKLIST</t>
  </si>
  <si>
    <r>
      <rPr>
        <sz val="14"/>
        <color theme="1"/>
        <rFont val="Menlo Bold"/>
      </rPr>
      <t>☐</t>
    </r>
    <r>
      <rPr>
        <sz val="14"/>
        <color theme="1"/>
        <rFont val="Calibri"/>
        <family val="2"/>
        <scheme val="minor"/>
      </rPr>
      <t xml:space="preserve"> Check that the total number of entries are correct.</t>
    </r>
  </si>
  <si>
    <r>
      <rPr>
        <sz val="14"/>
        <color theme="1"/>
        <rFont val="Menlo Bold"/>
      </rPr>
      <t>☐</t>
    </r>
    <r>
      <rPr>
        <sz val="14"/>
        <color theme="1"/>
        <rFont val="Calibri"/>
        <family val="2"/>
        <scheme val="minor"/>
      </rPr>
      <t xml:space="preserve"> Participants' Names entered are as how it should appear on the certificates.</t>
    </r>
  </si>
  <si>
    <r>
      <rPr>
        <sz val="14"/>
        <color theme="1"/>
        <rFont val="Menlo Bold"/>
      </rPr>
      <t>☐</t>
    </r>
    <r>
      <rPr>
        <sz val="14"/>
        <color theme="1"/>
        <rFont val="Calibri"/>
        <family val="2"/>
        <scheme val="minor"/>
      </rPr>
      <t xml:space="preserve"> All Entries to be submitted together with a copy of individual participant's birth certificate or photo ID as proof of age.</t>
    </r>
  </si>
  <si>
    <r>
      <t>☐</t>
    </r>
    <r>
      <rPr>
        <sz val="14"/>
        <color rgb="FF000000"/>
        <rFont val="Calibri"/>
        <family val="2"/>
        <scheme val="minor"/>
      </rPr>
      <t xml:space="preserve"> Check that the Categories and Levels entered for are accurate.</t>
    </r>
  </si>
  <si>
    <r>
      <rPr>
        <sz val="14"/>
        <color theme="1"/>
        <rFont val="Menlo Bold"/>
      </rPr>
      <t>☐</t>
    </r>
    <r>
      <rPr>
        <sz val="14"/>
        <color theme="1"/>
        <rFont val="Calibri"/>
        <family val="2"/>
        <scheme val="minor"/>
      </rPr>
      <t xml:space="preserve"> By submitting entries, the school and the participants agree to abide by the Rules and Regulations of the International Youth Dance Competition.</t>
    </r>
  </si>
  <si>
    <t>5. All entries will be reflected on the SUMMARY SHEET.</t>
  </si>
  <si>
    <t>6. Check that all entries are accurate.</t>
  </si>
  <si>
    <t>7. Please ensure that all calculations are correct on the SUMMARY SHEET.</t>
  </si>
  <si>
    <t>8. By submitting entries, the school and the participants entered agree to abide by the Rules and Regulations of the INTERNATIONAL YOUTH DANCE COMPETITION.</t>
  </si>
  <si>
    <t>9. Pay the amount reflected on the SUMMARY SHEET.</t>
  </si>
  <si>
    <t>Solo, Level 1 (6 to 9 years), BALLET</t>
  </si>
  <si>
    <t>Solo, Level 1 (6 to 9 years), JAZZ</t>
  </si>
  <si>
    <t>SL1-C</t>
  </si>
  <si>
    <t>Solo, Level 1 (6 to 9 years), ANY OTHER STYLE</t>
  </si>
  <si>
    <t>Solo, Level 2 (10 to 12 years), BALLET</t>
  </si>
  <si>
    <t>Solo, Level 2 (10 to 12 years), JAZZ</t>
  </si>
  <si>
    <t>SL2-C</t>
  </si>
  <si>
    <t>Solo, Level 2 (10 to 12 years), CONTEMPORARY</t>
  </si>
  <si>
    <t>Solo, Level 3 (13 to 16 years), BALLET</t>
  </si>
  <si>
    <t>Solo, Level 3 (13 to 16 years), JAZZ</t>
  </si>
  <si>
    <t>Solo, Level 3 (13 to 16 years), CONTEMPORARY</t>
  </si>
  <si>
    <t>Solo, Level 4 (17 to 19 years), BALLET</t>
  </si>
  <si>
    <t>Solo, Level 4 (17 to 19 years), JAZZ</t>
  </si>
  <si>
    <t>Solo, Level 4 (17 to 19 years), CONTEMPORARY</t>
  </si>
  <si>
    <t>Duo/Trio, Level 1 (6 to 9 years), BALLET</t>
  </si>
  <si>
    <t>Duo/Trio, Level 1 (6 to 9 years), JAZZ</t>
  </si>
  <si>
    <t>LEVEL 1 (6 TO 9 YEARS), BALLET</t>
  </si>
  <si>
    <t>LEVEL 1 (6 TO 9 YEARS), JAZZ</t>
  </si>
  <si>
    <t>LEVEL 1 (6 TO 9 YEARS), ANY OTHER STYLE</t>
  </si>
  <si>
    <t>LEVEL 2 (10 TO 12 YEARS), BALLET</t>
  </si>
  <si>
    <t>LEVEL 2 (10 TO 12 YEARS), JAZZ</t>
  </si>
  <si>
    <t>LEVEL 2 (10 TO 12 YEARS), CONTEMPORARY</t>
  </si>
  <si>
    <t>LEVEL 3 (13 TO 16 YEARS), BALLET</t>
  </si>
  <si>
    <t>LEVEL 3 (13 TO 16 YEARS), JAZZ</t>
  </si>
  <si>
    <t>LEVEL 3 (13 TO 16 YEARS), CONTEMPORARY</t>
  </si>
  <si>
    <t>LEVEL 4 (17 TO 19 YEARS), BALLET</t>
  </si>
  <si>
    <t>LEVEL 4 (17 TO 19 YEARS), JAZZ</t>
  </si>
  <si>
    <t>LEVEL 4 (17 TO 19 YEARS), CONTEMPORARY</t>
  </si>
  <si>
    <t>SG1-C</t>
  </si>
  <si>
    <t>SG2-C</t>
  </si>
  <si>
    <t>DT1-C</t>
  </si>
  <si>
    <t>DT2-C</t>
  </si>
  <si>
    <t>Duo/Trio, Level 1 (6 to 9 years), CONTEMPORARY</t>
  </si>
  <si>
    <t>Duo/Trio, Level 2 (10 to 12 years), BALLET</t>
  </si>
  <si>
    <t>Duo/Trio, Level 2 (10 to 12 years), JAZZ</t>
  </si>
  <si>
    <t>Duo/Trio, Level 2 (10 to 12 years), CONTEMPORARY</t>
  </si>
  <si>
    <t>Duo/Trio, Level 3 (13 to 16 years), BALLET</t>
  </si>
  <si>
    <t>Duo/Trio, Level 3 (13 to 16 years), JAZZ</t>
  </si>
  <si>
    <t>Duo/Trio, Level 3 (13 to 16 years), CONTEMPORARY</t>
  </si>
  <si>
    <t>Duo/Trio, Level 4 (17 to 19 years), BALLET</t>
  </si>
  <si>
    <t>Duo/Trio, Level 4 (17 to 19 years), JAZZ</t>
  </si>
  <si>
    <t>Duo/Trio, Level 4 (17 to 19 years), CONTEMPORARY</t>
  </si>
  <si>
    <t>Small Group, Level 1 (6 to 9 years), BALLET</t>
  </si>
  <si>
    <t>Small Group, Level 1 (6 to 9 years), JAZZ</t>
  </si>
  <si>
    <t>Small Group, Level 2 (10 to 12 years), BALLET</t>
  </si>
  <si>
    <t>Small Group, Level 1 (6 to 9 years), ANY OTHER STYLE</t>
  </si>
  <si>
    <t>Small Group, Level 2 (10 to 12 years), JAZZ</t>
  </si>
  <si>
    <t>Small Group, Level 2 (10 to 12 years), CONTEMPORARY</t>
  </si>
  <si>
    <t>Small Group, Level 3 (13 to 16 years), BALLET</t>
  </si>
  <si>
    <t>Small Group, Level 3 (13 to 16 years), JAZZ</t>
  </si>
  <si>
    <t>Small Group, Level 3 (13 to 16 years), CONTEMPORARY</t>
  </si>
  <si>
    <t>Large Group, Level 1 (6 to 9 years), BALLET</t>
  </si>
  <si>
    <t>Large Group, Level 1 (6 to 9 years), JAZZ</t>
  </si>
  <si>
    <t>Large Group, Level 2 (10 to 12 years), BALLET</t>
  </si>
  <si>
    <t>Large Group, Level 2 (10 to 12 years), JAZZ</t>
  </si>
  <si>
    <t>Large Group, Level 2 (10 to 12 years), CONTEMPORARY</t>
  </si>
  <si>
    <t>Large Group, Level 1 (6 to 9 years), ANY OTHER STYLE</t>
  </si>
  <si>
    <t>Large Group, Level 3 (13 to 16 years), BALLET</t>
  </si>
  <si>
    <t>Large Group, Level 3 (13 to 16 years), JAZZ</t>
  </si>
  <si>
    <t>Large Group, Level 3 (13 to 16 years), CONTEMPORARY</t>
  </si>
  <si>
    <t>Large Group, Level 4 (17 to 19 years), BALLET</t>
  </si>
  <si>
    <t>Large Group, Level 4 (17 to 19 years), JAZZ</t>
  </si>
  <si>
    <t>Large Group, Level 4 (17 to 19 years), CONTEMPORARY</t>
  </si>
  <si>
    <t>Small Group, Level 4 (17 to 19 years), CONTEMPORARY</t>
  </si>
  <si>
    <t>Small Group, Level 4 (17 to 19 years), JAZZ</t>
  </si>
  <si>
    <t>Small Group, Level 4 (17 to 19 years), BALLET</t>
  </si>
  <si>
    <t>LG1-C</t>
  </si>
  <si>
    <t>LG2-C</t>
  </si>
  <si>
    <t>10. Upon receiving the entry forms, IYDC will issue an invoice with payment methods for you to process the payment. Only completed forms with payments will be registered.</t>
  </si>
  <si>
    <r>
      <rPr>
        <sz val="14"/>
        <color theme="1"/>
        <rFont val="Menlo Bold"/>
      </rPr>
      <t>☐</t>
    </r>
    <r>
      <rPr>
        <sz val="14"/>
        <color theme="1"/>
        <rFont val="Calibri"/>
        <family val="2"/>
        <scheme val="minor"/>
      </rPr>
      <t xml:space="preserve"> Pay the TOTAL FEE reflected on the SUMMARY SHEET. An invoice with payment details will be emailed to you upon receipt of this entry form.</t>
    </r>
  </si>
  <si>
    <r>
      <rPr>
        <sz val="14"/>
        <color theme="1"/>
        <rFont val="Menlo Bold"/>
      </rPr>
      <t>☐</t>
    </r>
    <r>
      <rPr>
        <sz val="14"/>
        <color theme="1"/>
        <rFont val="Calibri"/>
        <family val="2"/>
        <scheme val="minor"/>
      </rPr>
      <t xml:space="preserve"> Email entry forms, participants' ID and this IYDC Excel Entries to REGISTRATION@IYDC.CO</t>
    </r>
  </si>
  <si>
    <r>
      <t xml:space="preserve">AGE                              </t>
    </r>
    <r>
      <rPr>
        <b/>
        <sz val="10"/>
        <color theme="1"/>
        <rFont val="Calibri"/>
        <family val="2"/>
        <scheme val="minor"/>
      </rPr>
      <t>(AS ON 1ST JUL 2022)</t>
    </r>
  </si>
  <si>
    <t>APPLIED DISCOUNT</t>
  </si>
  <si>
    <t xml:space="preserve">APPLIED DISCOUNT </t>
  </si>
  <si>
    <t>0 - 4 ITEMS</t>
  </si>
  <si>
    <t>5 - 9 ITEMS</t>
  </si>
  <si>
    <t>10 - 49 ITEMS</t>
  </si>
  <si>
    <t>50+ ITEMS</t>
  </si>
  <si>
    <t>TOTAL FEE (AFTER DISCOUNT)</t>
  </si>
  <si>
    <t>TOTAL FEE (BEFORE DISCOUNT)</t>
  </si>
  <si>
    <t>3. Please enter participants' names as how it should appear on the certificates in BLOCK LETTERS.</t>
  </si>
  <si>
    <t>SOLO ENTRIES</t>
  </si>
  <si>
    <t>DUO/TRIO ENTRIES</t>
  </si>
  <si>
    <t>SMALL GROUP ENTRIES</t>
  </si>
  <si>
    <t>LARGE GROUP ENTRIES</t>
  </si>
  <si>
    <r>
      <t xml:space="preserve">AGE                              </t>
    </r>
    <r>
      <rPr>
        <b/>
        <sz val="10"/>
        <color rgb="FF000000"/>
        <rFont val="Calibri"/>
        <family val="2"/>
        <scheme val="minor"/>
      </rPr>
      <t>(AS ON 1ST JUL 2022)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</si>
</sst>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HKD]\ #,##0"/>
    <numFmt numFmtId="165" formatCode="[$USD]\ #,##0"/>
  </numFmts>
  <fonts count="20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4"/>
      <color rgb="FF000000"/>
      <name val="Calibri"/>
      <family val="2"/>
      <scheme val="minor"/>
    </font>
    <font>
      <sz val="9"/>
      <color indexed="81"/>
      <name val="Calibri"/>
      <family val="2"/>
    </font>
    <font>
      <b/>
      <sz val="12"/>
      <color rgb="FF000000"/>
      <name val="Calibri"/>
      <family val="2"/>
      <scheme val="minor"/>
    </font>
    <font>
      <sz val="8"/>
      <name val="Calibri"/>
      <family val="2"/>
      <scheme val="minor"/>
    </font>
    <font>
      <b/>
      <sz val="14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4"/>
      <color theme="1"/>
      <name val="Menlo Bold"/>
    </font>
    <font>
      <sz val="14"/>
      <color rgb="FF000000"/>
      <name val="Menlo Bold"/>
    </font>
    <font>
      <sz val="9"/>
      <color rgb="FF000000"/>
      <name val="Calibri"/>
      <family val="2"/>
    </font>
    <font>
      <sz val="16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CCFFCC"/>
        <bgColor indexed="64"/>
      </patternFill>
    </fill>
    <fill>
      <patternFill patternType="solid">
        <fgColor rgb="FFCCFFCC"/>
        <bgColor rgb="FF000000"/>
      </patternFill>
    </fill>
  </fills>
  <borders count="5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386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151">
    <xf numFmtId="0" fontId="0" fillId="0" borderId="0" xfId="0"/>
    <xf numFmtId="0" fontId="0" fillId="2" borderId="0" xfId="0" applyFill="1"/>
    <xf numFmtId="0" fontId="7" fillId="2" borderId="0" xfId="0" applyFont="1" applyFill="1"/>
    <xf numFmtId="0" fontId="4" fillId="2" borderId="7" xfId="0" applyFont="1" applyFill="1" applyBorder="1"/>
    <xf numFmtId="0" fontId="4" fillId="2" borderId="11" xfId="0" applyFont="1" applyFill="1" applyBorder="1"/>
    <xf numFmtId="0" fontId="4" fillId="3" borderId="7" xfId="0" applyFont="1" applyFill="1" applyBorder="1"/>
    <xf numFmtId="0" fontId="4" fillId="3" borderId="11" xfId="0" applyFont="1" applyFill="1" applyBorder="1"/>
    <xf numFmtId="0" fontId="6" fillId="2" borderId="0" xfId="0" applyFont="1" applyFill="1"/>
    <xf numFmtId="0" fontId="6" fillId="2" borderId="1" xfId="0" applyFont="1" applyFill="1" applyBorder="1"/>
    <xf numFmtId="0" fontId="4" fillId="2" borderId="0" xfId="0" applyFont="1" applyFill="1"/>
    <xf numFmtId="164" fontId="6" fillId="2" borderId="0" xfId="0" applyNumberFormat="1" applyFont="1" applyFill="1"/>
    <xf numFmtId="0" fontId="9" fillId="2" borderId="0" xfId="0" applyFont="1" applyFill="1"/>
    <xf numFmtId="0" fontId="4" fillId="2" borderId="17" xfId="0" applyFont="1" applyFill="1" applyBorder="1" applyAlignment="1">
      <alignment wrapText="1"/>
    </xf>
    <xf numFmtId="0" fontId="4" fillId="2" borderId="18" xfId="0" applyFont="1" applyFill="1" applyBorder="1"/>
    <xf numFmtId="0" fontId="4" fillId="2" borderId="18" xfId="0" applyFont="1" applyFill="1" applyBorder="1" applyAlignment="1">
      <alignment wrapText="1"/>
    </xf>
    <xf numFmtId="0" fontId="1" fillId="2" borderId="0" xfId="0" applyFont="1" applyFill="1" applyBorder="1"/>
    <xf numFmtId="0" fontId="1" fillId="2" borderId="43" xfId="0" applyFont="1" applyFill="1" applyBorder="1"/>
    <xf numFmtId="0" fontId="6" fillId="2" borderId="21" xfId="0" applyFont="1" applyFill="1" applyBorder="1" applyProtection="1">
      <protection locked="0"/>
    </xf>
    <xf numFmtId="0" fontId="6" fillId="2" borderId="6" xfId="0" applyFont="1" applyFill="1" applyBorder="1" applyProtection="1">
      <protection locked="0"/>
    </xf>
    <xf numFmtId="14" fontId="6" fillId="2" borderId="6" xfId="0" applyNumberFormat="1" applyFont="1" applyFill="1" applyBorder="1" applyProtection="1">
      <protection locked="0"/>
    </xf>
    <xf numFmtId="0" fontId="1" fillId="2" borderId="48" xfId="0" applyFont="1" applyFill="1" applyBorder="1"/>
    <xf numFmtId="0" fontId="6" fillId="2" borderId="11" xfId="0" applyFont="1" applyFill="1" applyBorder="1" applyProtection="1">
      <protection locked="0"/>
    </xf>
    <xf numFmtId="0" fontId="6" fillId="2" borderId="1" xfId="0" applyFont="1" applyFill="1" applyBorder="1" applyProtection="1">
      <protection locked="0"/>
    </xf>
    <xf numFmtId="14" fontId="6" fillId="2" borderId="1" xfId="0" applyNumberFormat="1" applyFont="1" applyFill="1" applyBorder="1" applyProtection="1">
      <protection locked="0"/>
    </xf>
    <xf numFmtId="0" fontId="1" fillId="2" borderId="46" xfId="0" applyFont="1" applyFill="1" applyBorder="1"/>
    <xf numFmtId="0" fontId="1" fillId="2" borderId="1" xfId="0" applyFont="1" applyFill="1" applyBorder="1"/>
    <xf numFmtId="0" fontId="1" fillId="2" borderId="47" xfId="0" applyFont="1" applyFill="1" applyBorder="1"/>
    <xf numFmtId="0" fontId="6" fillId="2" borderId="13" xfId="0" applyFont="1" applyFill="1" applyBorder="1" applyProtection="1">
      <protection locked="0"/>
    </xf>
    <xf numFmtId="0" fontId="6" fillId="2" borderId="14" xfId="0" applyFont="1" applyFill="1" applyBorder="1" applyProtection="1">
      <protection locked="0"/>
    </xf>
    <xf numFmtId="0" fontId="4" fillId="2" borderId="17" xfId="0" applyFont="1" applyFill="1" applyBorder="1" applyAlignment="1" applyProtection="1">
      <alignment wrapText="1"/>
    </xf>
    <xf numFmtId="0" fontId="4" fillId="2" borderId="25" xfId="0" applyFont="1" applyFill="1" applyBorder="1" applyAlignment="1" applyProtection="1">
      <alignment wrapText="1"/>
    </xf>
    <xf numFmtId="0" fontId="4" fillId="2" borderId="18" xfId="0" applyFont="1" applyFill="1" applyBorder="1" applyProtection="1"/>
    <xf numFmtId="0" fontId="4" fillId="2" borderId="18" xfId="0" applyFont="1" applyFill="1" applyBorder="1" applyAlignment="1" applyProtection="1">
      <alignment wrapText="1"/>
    </xf>
    <xf numFmtId="0" fontId="12" fillId="2" borderId="43" xfId="0" applyFont="1" applyFill="1" applyBorder="1" applyProtection="1">
      <protection hidden="1"/>
    </xf>
    <xf numFmtId="0" fontId="6" fillId="2" borderId="7" xfId="0" applyFont="1" applyFill="1" applyBorder="1" applyProtection="1">
      <protection locked="0"/>
    </xf>
    <xf numFmtId="0" fontId="6" fillId="2" borderId="20" xfId="0" applyFont="1" applyFill="1" applyBorder="1" applyProtection="1">
      <protection locked="0"/>
    </xf>
    <xf numFmtId="0" fontId="6" fillId="2" borderId="8" xfId="0" applyFont="1" applyFill="1" applyBorder="1" applyProtection="1">
      <protection locked="0"/>
    </xf>
    <xf numFmtId="14" fontId="6" fillId="2" borderId="8" xfId="0" applyNumberFormat="1" applyFont="1" applyFill="1" applyBorder="1" applyProtection="1">
      <protection locked="0"/>
    </xf>
    <xf numFmtId="0" fontId="1" fillId="2" borderId="46" xfId="0" applyFont="1" applyFill="1" applyBorder="1" applyProtection="1">
      <protection hidden="1"/>
    </xf>
    <xf numFmtId="0" fontId="6" fillId="2" borderId="5" xfId="0" applyFont="1" applyFill="1" applyBorder="1" applyProtection="1">
      <protection locked="0"/>
    </xf>
    <xf numFmtId="0" fontId="6" fillId="2" borderId="26" xfId="0" applyFont="1" applyFill="1" applyBorder="1" applyProtection="1">
      <protection locked="0"/>
    </xf>
    <xf numFmtId="14" fontId="6" fillId="2" borderId="14" xfId="0" applyNumberFormat="1" applyFont="1" applyFill="1" applyBorder="1" applyProtection="1">
      <protection locked="0"/>
    </xf>
    <xf numFmtId="0" fontId="1" fillId="2" borderId="47" xfId="0" applyFont="1" applyFill="1" applyBorder="1" applyProtection="1">
      <protection hidden="1"/>
    </xf>
    <xf numFmtId="0" fontId="10" fillId="2" borderId="7" xfId="0" applyFont="1" applyFill="1" applyBorder="1" applyProtection="1">
      <protection locked="0"/>
    </xf>
    <xf numFmtId="0" fontId="10" fillId="2" borderId="20" xfId="0" applyFont="1" applyFill="1" applyBorder="1" applyProtection="1">
      <protection locked="0"/>
    </xf>
    <xf numFmtId="0" fontId="10" fillId="2" borderId="21" xfId="0" applyFont="1" applyFill="1" applyBorder="1" applyProtection="1">
      <protection locked="0"/>
    </xf>
    <xf numFmtId="0" fontId="10" fillId="2" borderId="22" xfId="0" applyFont="1" applyFill="1" applyBorder="1" applyProtection="1">
      <protection locked="0"/>
    </xf>
    <xf numFmtId="0" fontId="10" fillId="2" borderId="23" xfId="0" applyFont="1" applyFill="1" applyBorder="1" applyProtection="1">
      <protection locked="0"/>
    </xf>
    <xf numFmtId="0" fontId="10" fillId="2" borderId="24" xfId="0" applyFont="1" applyFill="1" applyBorder="1" applyProtection="1">
      <protection locked="0"/>
    </xf>
    <xf numFmtId="0" fontId="6" fillId="2" borderId="22" xfId="0" applyFont="1" applyFill="1" applyBorder="1" applyProtection="1">
      <protection locked="0"/>
    </xf>
    <xf numFmtId="0" fontId="0" fillId="2" borderId="46" xfId="0" applyFill="1" applyBorder="1"/>
    <xf numFmtId="14" fontId="6" fillId="2" borderId="45" xfId="0" applyNumberFormat="1" applyFont="1" applyFill="1" applyBorder="1" applyProtection="1">
      <protection locked="0"/>
    </xf>
    <xf numFmtId="0" fontId="12" fillId="4" borderId="1" xfId="0" applyFont="1" applyFill="1" applyBorder="1"/>
    <xf numFmtId="0" fontId="0" fillId="2" borderId="40" xfId="0" applyFill="1" applyBorder="1"/>
    <xf numFmtId="0" fontId="1" fillId="2" borderId="50" xfId="0" applyFont="1" applyFill="1" applyBorder="1"/>
    <xf numFmtId="0" fontId="4" fillId="5" borderId="18" xfId="0" applyFont="1" applyFill="1" applyBorder="1" applyAlignment="1">
      <alignment horizontal="left" vertical="top" wrapText="1"/>
    </xf>
    <xf numFmtId="0" fontId="4" fillId="5" borderId="18" xfId="0" applyFont="1" applyFill="1" applyBorder="1"/>
    <xf numFmtId="0" fontId="6" fillId="5" borderId="6" xfId="0" applyFont="1" applyFill="1" applyBorder="1" applyProtection="1"/>
    <xf numFmtId="0" fontId="6" fillId="5" borderId="14" xfId="0" applyFont="1" applyFill="1" applyBorder="1" applyProtection="1"/>
    <xf numFmtId="0" fontId="4" fillId="5" borderId="19" xfId="0" applyFont="1" applyFill="1" applyBorder="1"/>
    <xf numFmtId="0" fontId="6" fillId="5" borderId="30" xfId="0" applyFont="1" applyFill="1" applyBorder="1" applyProtection="1"/>
    <xf numFmtId="0" fontId="6" fillId="5" borderId="8" xfId="0" applyFont="1" applyFill="1" applyBorder="1" applyProtection="1"/>
    <xf numFmtId="0" fontId="6" fillId="5" borderId="1" xfId="0" applyFont="1" applyFill="1" applyBorder="1" applyProtection="1"/>
    <xf numFmtId="0" fontId="4" fillId="5" borderId="25" xfId="0" applyFont="1" applyFill="1" applyBorder="1" applyProtection="1"/>
    <xf numFmtId="0" fontId="4" fillId="5" borderId="19" xfId="0" applyFont="1" applyFill="1" applyBorder="1" applyProtection="1"/>
    <xf numFmtId="0" fontId="4" fillId="5" borderId="18" xfId="0" applyFont="1" applyFill="1" applyBorder="1" applyProtection="1"/>
    <xf numFmtId="0" fontId="6" fillId="5" borderId="49" xfId="0" applyFont="1" applyFill="1" applyBorder="1" applyProtection="1"/>
    <xf numFmtId="0" fontId="14" fillId="6" borderId="18" xfId="0" applyFont="1" applyFill="1" applyBorder="1" applyAlignment="1">
      <alignment horizontal="left" vertical="top" wrapText="1"/>
    </xf>
    <xf numFmtId="0" fontId="17" fillId="4" borderId="0" xfId="0" applyFont="1" applyFill="1"/>
    <xf numFmtId="0" fontId="0" fillId="2" borderId="41" xfId="0" applyFill="1" applyBorder="1"/>
    <xf numFmtId="0" fontId="0" fillId="2" borderId="42" xfId="0" applyFill="1" applyBorder="1"/>
    <xf numFmtId="0" fontId="0" fillId="2" borderId="28" xfId="0" applyFill="1" applyBorder="1"/>
    <xf numFmtId="0" fontId="1" fillId="2" borderId="0" xfId="0" applyFont="1" applyFill="1" applyBorder="1" applyAlignment="1">
      <alignment horizontal="left"/>
    </xf>
    <xf numFmtId="0" fontId="4" fillId="2" borderId="0" xfId="0" applyFont="1" applyFill="1" applyBorder="1"/>
    <xf numFmtId="0" fontId="6" fillId="2" borderId="0" xfId="0" applyFont="1" applyFill="1" applyBorder="1" applyProtection="1"/>
    <xf numFmtId="0" fontId="12" fillId="4" borderId="0" xfId="0" applyFont="1" applyFill="1" applyBorder="1" applyAlignment="1"/>
    <xf numFmtId="0" fontId="4" fillId="2" borderId="0" xfId="0" applyFont="1" applyFill="1" applyBorder="1" applyProtection="1"/>
    <xf numFmtId="0" fontId="6" fillId="2" borderId="0" xfId="0" applyFont="1" applyFill="1" applyBorder="1" applyAlignment="1" applyProtection="1">
      <alignment horizontal="left" vertical="top"/>
    </xf>
    <xf numFmtId="0" fontId="6" fillId="2" borderId="0" xfId="0" applyFont="1" applyFill="1" applyBorder="1" applyAlignment="1" applyProtection="1">
      <alignment horizontal="center" vertical="top"/>
    </xf>
    <xf numFmtId="165" fontId="6" fillId="2" borderId="1" xfId="0" applyNumberFormat="1" applyFont="1" applyFill="1" applyBorder="1"/>
    <xf numFmtId="165" fontId="8" fillId="2" borderId="0" xfId="0" applyNumberFormat="1" applyFont="1" applyFill="1"/>
    <xf numFmtId="165" fontId="4" fillId="2" borderId="0" xfId="0" applyNumberFormat="1" applyFont="1" applyFill="1"/>
    <xf numFmtId="10" fontId="4" fillId="2" borderId="0" xfId="0" quotePrefix="1" applyNumberFormat="1" applyFont="1" applyFill="1" applyAlignment="1">
      <alignment horizontal="right"/>
    </xf>
    <xf numFmtId="0" fontId="6" fillId="5" borderId="15" xfId="0" applyFont="1" applyFill="1" applyBorder="1" applyProtection="1"/>
    <xf numFmtId="0" fontId="6" fillId="5" borderId="31" xfId="0" applyFont="1" applyFill="1" applyBorder="1" applyProtection="1"/>
    <xf numFmtId="0" fontId="4" fillId="2" borderId="51" xfId="0" applyFont="1" applyFill="1" applyBorder="1"/>
    <xf numFmtId="0" fontId="6" fillId="2" borderId="52" xfId="0" applyFont="1" applyFill="1" applyBorder="1"/>
    <xf numFmtId="0" fontId="6" fillId="2" borderId="40" xfId="0" applyFont="1" applyFill="1" applyBorder="1"/>
    <xf numFmtId="9" fontId="6" fillId="2" borderId="27" xfId="0" applyNumberFormat="1" applyFont="1" applyFill="1" applyBorder="1"/>
    <xf numFmtId="0" fontId="6" fillId="2" borderId="41" xfId="0" applyFont="1" applyFill="1" applyBorder="1"/>
    <xf numFmtId="9" fontId="6" fillId="2" borderId="28" xfId="0" applyNumberFormat="1" applyFont="1" applyFill="1" applyBorder="1"/>
    <xf numFmtId="0" fontId="6" fillId="2" borderId="11" xfId="0" applyFont="1" applyFill="1" applyBorder="1"/>
    <xf numFmtId="165" fontId="6" fillId="2" borderId="30" xfId="0" applyNumberFormat="1" applyFont="1" applyFill="1" applyBorder="1"/>
    <xf numFmtId="0" fontId="6" fillId="2" borderId="13" xfId="0" applyFont="1" applyFill="1" applyBorder="1"/>
    <xf numFmtId="0" fontId="6" fillId="2" borderId="14" xfId="0" applyFont="1" applyFill="1" applyBorder="1"/>
    <xf numFmtId="165" fontId="6" fillId="2" borderId="14" xfId="0" applyNumberFormat="1" applyFont="1" applyFill="1" applyBorder="1"/>
    <xf numFmtId="165" fontId="6" fillId="2" borderId="31" xfId="0" applyNumberFormat="1" applyFont="1" applyFill="1" applyBorder="1"/>
    <xf numFmtId="0" fontId="6" fillId="2" borderId="21" xfId="0" applyFont="1" applyFill="1" applyBorder="1"/>
    <xf numFmtId="0" fontId="6" fillId="2" borderId="6" xfId="0" applyFont="1" applyFill="1" applyBorder="1"/>
    <xf numFmtId="165" fontId="6" fillId="2" borderId="6" xfId="0" applyNumberFormat="1" applyFont="1" applyFill="1" applyBorder="1"/>
    <xf numFmtId="165" fontId="6" fillId="2" borderId="53" xfId="0" applyNumberFormat="1" applyFont="1" applyFill="1" applyBorder="1"/>
    <xf numFmtId="0" fontId="4" fillId="2" borderId="17" xfId="0" applyFont="1" applyFill="1" applyBorder="1" applyAlignment="1">
      <alignment horizontal="right"/>
    </xf>
    <xf numFmtId="0" fontId="4" fillId="2" borderId="19" xfId="0" applyFont="1" applyFill="1" applyBorder="1"/>
    <xf numFmtId="0" fontId="0" fillId="2" borderId="1" xfId="0" applyFont="1" applyFill="1" applyBorder="1" applyAlignment="1" applyProtection="1">
      <alignment horizontal="center"/>
      <protection locked="0"/>
    </xf>
    <xf numFmtId="0" fontId="0" fillId="2" borderId="30" xfId="0" applyFont="1" applyFill="1" applyBorder="1" applyAlignment="1" applyProtection="1">
      <alignment horizontal="center"/>
      <protection locked="0"/>
    </xf>
    <xf numFmtId="0" fontId="0" fillId="2" borderId="14" xfId="0" applyFont="1" applyFill="1" applyBorder="1" applyAlignment="1" applyProtection="1">
      <alignment horizontal="center"/>
      <protection locked="0"/>
    </xf>
    <xf numFmtId="0" fontId="0" fillId="2" borderId="31" xfId="0" applyFont="1" applyFill="1" applyBorder="1" applyAlignment="1" applyProtection="1">
      <alignment horizontal="center"/>
      <protection locked="0"/>
    </xf>
    <xf numFmtId="0" fontId="4" fillId="3" borderId="11" xfId="0" applyFont="1" applyFill="1" applyBorder="1" applyAlignment="1">
      <alignment horizontal="left" vertical="top"/>
    </xf>
    <xf numFmtId="0" fontId="4" fillId="3" borderId="13" xfId="0" applyFont="1" applyFill="1" applyBorder="1" applyAlignment="1">
      <alignment horizontal="left" vertical="top"/>
    </xf>
    <xf numFmtId="0" fontId="9" fillId="2" borderId="0" xfId="0" applyFont="1" applyFill="1" applyAlignment="1">
      <alignment horizontal="left"/>
    </xf>
    <xf numFmtId="0" fontId="19" fillId="2" borderId="8" xfId="0" applyFont="1" applyFill="1" applyBorder="1" applyAlignment="1" applyProtection="1">
      <alignment horizontal="center"/>
      <protection locked="0"/>
    </xf>
    <xf numFmtId="0" fontId="19" fillId="2" borderId="29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30" xfId="0" applyFill="1" applyBorder="1" applyAlignment="1" applyProtection="1">
      <alignment horizontal="center"/>
      <protection locked="0"/>
    </xf>
    <xf numFmtId="0" fontId="2" fillId="2" borderId="1" xfId="385" applyFill="1" applyBorder="1" applyAlignment="1" applyProtection="1">
      <alignment horizontal="center"/>
      <protection locked="0"/>
    </xf>
    <xf numFmtId="0" fontId="0" fillId="2" borderId="40" xfId="0" applyFill="1" applyBorder="1" applyAlignment="1">
      <alignment horizontal="left"/>
    </xf>
    <xf numFmtId="0" fontId="0" fillId="2" borderId="0" xfId="0" applyFill="1" applyBorder="1" applyAlignment="1">
      <alignment horizontal="left"/>
    </xf>
    <xf numFmtId="0" fontId="0" fillId="2" borderId="27" xfId="0" applyFill="1" applyBorder="1" applyAlignment="1">
      <alignment horizontal="left"/>
    </xf>
    <xf numFmtId="0" fontId="7" fillId="2" borderId="43" xfId="0" applyFont="1" applyFill="1" applyBorder="1" applyAlignment="1">
      <alignment horizontal="left"/>
    </xf>
    <xf numFmtId="0" fontId="7" fillId="2" borderId="44" xfId="0" applyFont="1" applyFill="1" applyBorder="1" applyAlignment="1">
      <alignment horizontal="left"/>
    </xf>
    <xf numFmtId="0" fontId="7" fillId="2" borderId="32" xfId="0" applyFont="1" applyFill="1" applyBorder="1" applyAlignment="1">
      <alignment horizontal="left"/>
    </xf>
    <xf numFmtId="0" fontId="4" fillId="2" borderId="0" xfId="0" applyFont="1" applyFill="1" applyAlignment="1">
      <alignment horizontal="left"/>
    </xf>
    <xf numFmtId="0" fontId="4" fillId="2" borderId="0" xfId="0" applyFont="1" applyFill="1" applyAlignment="1">
      <alignment horizontal="left" wrapText="1"/>
    </xf>
    <xf numFmtId="0" fontId="19" fillId="2" borderId="33" xfId="0" applyFont="1" applyFill="1" applyBorder="1" applyAlignment="1">
      <alignment horizontal="center"/>
    </xf>
    <xf numFmtId="0" fontId="19" fillId="2" borderId="34" xfId="0" applyFont="1" applyFill="1" applyBorder="1" applyAlignment="1">
      <alignment horizontal="center"/>
    </xf>
    <xf numFmtId="0" fontId="19" fillId="2" borderId="35" xfId="0" applyFont="1" applyFill="1" applyBorder="1" applyAlignment="1">
      <alignment horizontal="center"/>
    </xf>
    <xf numFmtId="0" fontId="4" fillId="2" borderId="11" xfId="0" applyFont="1" applyFill="1" applyBorder="1" applyAlignment="1">
      <alignment horizontal="left" vertical="top"/>
    </xf>
    <xf numFmtId="0" fontId="4" fillId="2" borderId="13" xfId="0" applyFont="1" applyFill="1" applyBorder="1" applyAlignment="1">
      <alignment horizontal="left" vertical="top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36" xfId="0" applyFill="1" applyBorder="1" applyAlignment="1">
      <alignment horizontal="center"/>
    </xf>
    <xf numFmtId="0" fontId="0" fillId="2" borderId="3" xfId="0" applyFont="1" applyFill="1" applyBorder="1" applyAlignment="1">
      <alignment horizontal="center"/>
    </xf>
    <xf numFmtId="0" fontId="0" fillId="2" borderId="4" xfId="0" applyFont="1" applyFill="1" applyBorder="1" applyAlignment="1">
      <alignment horizontal="center"/>
    </xf>
    <xf numFmtId="0" fontId="0" fillId="2" borderId="36" xfId="0" applyFont="1" applyFill="1" applyBorder="1" applyAlignment="1">
      <alignment horizontal="center"/>
    </xf>
    <xf numFmtId="0" fontId="0" fillId="2" borderId="37" xfId="0" applyFont="1" applyFill="1" applyBorder="1" applyAlignment="1">
      <alignment horizontal="center"/>
    </xf>
    <xf numFmtId="0" fontId="0" fillId="2" borderId="38" xfId="0" applyFont="1" applyFill="1" applyBorder="1" applyAlignment="1">
      <alignment horizontal="center"/>
    </xf>
    <xf numFmtId="0" fontId="0" fillId="2" borderId="39" xfId="0" applyFont="1" applyFill="1" applyBorder="1" applyAlignment="1">
      <alignment horizontal="center"/>
    </xf>
    <xf numFmtId="0" fontId="1" fillId="2" borderId="42" xfId="0" applyFont="1" applyFill="1" applyBorder="1" applyAlignment="1">
      <alignment horizontal="left"/>
    </xf>
    <xf numFmtId="0" fontId="12" fillId="4" borderId="42" xfId="0" applyFont="1" applyFill="1" applyBorder="1" applyAlignment="1">
      <alignment horizontal="left"/>
    </xf>
    <xf numFmtId="0" fontId="6" fillId="5" borderId="9" xfId="0" applyFont="1" applyFill="1" applyBorder="1" applyAlignment="1" applyProtection="1">
      <alignment horizontal="center" vertical="top"/>
    </xf>
    <xf numFmtId="0" fontId="6" fillId="5" borderId="2" xfId="0" applyFont="1" applyFill="1" applyBorder="1" applyAlignment="1" applyProtection="1">
      <alignment horizontal="center" vertical="top"/>
    </xf>
    <xf numFmtId="0" fontId="6" fillId="5" borderId="15" xfId="0" applyFont="1" applyFill="1" applyBorder="1" applyAlignment="1" applyProtection="1">
      <alignment horizontal="center" vertical="top"/>
    </xf>
    <xf numFmtId="0" fontId="6" fillId="2" borderId="9" xfId="0" applyFont="1" applyFill="1" applyBorder="1" applyAlignment="1" applyProtection="1">
      <alignment horizontal="center" vertical="top"/>
      <protection locked="0"/>
    </xf>
    <xf numFmtId="0" fontId="6" fillId="2" borderId="2" xfId="0" applyFont="1" applyFill="1" applyBorder="1" applyAlignment="1" applyProtection="1">
      <alignment horizontal="center" vertical="top"/>
      <protection locked="0"/>
    </xf>
    <xf numFmtId="0" fontId="6" fillId="2" borderId="15" xfId="0" applyFont="1" applyFill="1" applyBorder="1" applyAlignment="1" applyProtection="1">
      <alignment horizontal="center" vertical="top"/>
      <protection locked="0"/>
    </xf>
    <xf numFmtId="0" fontId="6" fillId="5" borderId="10" xfId="0" applyFont="1" applyFill="1" applyBorder="1" applyAlignment="1" applyProtection="1">
      <alignment horizontal="left" vertical="top"/>
    </xf>
    <xf numFmtId="0" fontId="6" fillId="5" borderId="12" xfId="0" applyFont="1" applyFill="1" applyBorder="1" applyAlignment="1" applyProtection="1">
      <alignment horizontal="left" vertical="top"/>
    </xf>
    <xf numFmtId="0" fontId="6" fillId="5" borderId="16" xfId="0" applyFont="1" applyFill="1" applyBorder="1" applyAlignment="1" applyProtection="1">
      <alignment horizontal="left" vertical="top"/>
    </xf>
    <xf numFmtId="0" fontId="6" fillId="5" borderId="10" xfId="0" applyFont="1" applyFill="1" applyBorder="1" applyAlignment="1" applyProtection="1">
      <alignment horizontal="center" vertical="top"/>
    </xf>
    <xf numFmtId="0" fontId="6" fillId="5" borderId="12" xfId="0" applyFont="1" applyFill="1" applyBorder="1" applyAlignment="1" applyProtection="1">
      <alignment horizontal="center" vertical="top"/>
    </xf>
    <xf numFmtId="0" fontId="6" fillId="5" borderId="16" xfId="0" applyFont="1" applyFill="1" applyBorder="1" applyAlignment="1" applyProtection="1">
      <alignment horizontal="center" vertical="top"/>
    </xf>
  </cellXfs>
  <cellStyles count="386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Followed Hyperlink" xfId="138" builtinId="9" hidden="1"/>
    <cellStyle name="Followed Hyperlink" xfId="140" builtinId="9" hidden="1"/>
    <cellStyle name="Followed Hyperlink" xfId="142" builtinId="9" hidden="1"/>
    <cellStyle name="Followed Hyperlink" xfId="144" builtinId="9" hidden="1"/>
    <cellStyle name="Followed Hyperlink" xfId="146" builtinId="9" hidden="1"/>
    <cellStyle name="Followed Hyperlink" xfId="148" builtinId="9" hidden="1"/>
    <cellStyle name="Followed Hyperlink" xfId="150" builtinId="9" hidden="1"/>
    <cellStyle name="Followed Hyperlink" xfId="152" builtinId="9" hidden="1"/>
    <cellStyle name="Followed Hyperlink" xfId="154" builtinId="9" hidden="1"/>
    <cellStyle name="Followed Hyperlink" xfId="156" builtinId="9" hidden="1"/>
    <cellStyle name="Followed Hyperlink" xfId="158" builtinId="9" hidden="1"/>
    <cellStyle name="Followed Hyperlink" xfId="160" builtinId="9" hidden="1"/>
    <cellStyle name="Followed Hyperlink" xfId="162" builtinId="9" hidden="1"/>
    <cellStyle name="Followed Hyperlink" xfId="164" builtinId="9" hidden="1"/>
    <cellStyle name="Followed Hyperlink" xfId="166" builtinId="9" hidden="1"/>
    <cellStyle name="Followed Hyperlink" xfId="168" builtinId="9" hidden="1"/>
    <cellStyle name="Followed Hyperlink" xfId="170" builtinId="9" hidden="1"/>
    <cellStyle name="Followed Hyperlink" xfId="172" builtinId="9" hidden="1"/>
    <cellStyle name="Followed Hyperlink" xfId="174" builtinId="9" hidden="1"/>
    <cellStyle name="Followed Hyperlink" xfId="176" builtinId="9" hidden="1"/>
    <cellStyle name="Followed Hyperlink" xfId="178" builtinId="9" hidden="1"/>
    <cellStyle name="Followed Hyperlink" xfId="180" builtinId="9" hidden="1"/>
    <cellStyle name="Followed Hyperlink" xfId="182" builtinId="9" hidden="1"/>
    <cellStyle name="Followed Hyperlink" xfId="184" builtinId="9" hidden="1"/>
    <cellStyle name="Followed Hyperlink" xfId="186" builtinId="9" hidden="1"/>
    <cellStyle name="Followed Hyperlink" xfId="188" builtinId="9" hidden="1"/>
    <cellStyle name="Followed Hyperlink" xfId="190" builtinId="9" hidden="1"/>
    <cellStyle name="Followed Hyperlink" xfId="192" builtinId="9" hidden="1"/>
    <cellStyle name="Followed Hyperlink" xfId="194" builtinId="9" hidden="1"/>
    <cellStyle name="Followed Hyperlink" xfId="196" builtinId="9" hidden="1"/>
    <cellStyle name="Followed Hyperlink" xfId="198" builtinId="9" hidden="1"/>
    <cellStyle name="Followed Hyperlink" xfId="200" builtinId="9" hidden="1"/>
    <cellStyle name="Followed Hyperlink" xfId="202" builtinId="9" hidden="1"/>
    <cellStyle name="Followed Hyperlink" xfId="204" builtinId="9" hidden="1"/>
    <cellStyle name="Followed Hyperlink" xfId="206" builtinId="9" hidden="1"/>
    <cellStyle name="Followed Hyperlink" xfId="208" builtinId="9" hidden="1"/>
    <cellStyle name="Followed Hyperlink" xfId="210" builtinId="9" hidden="1"/>
    <cellStyle name="Followed Hyperlink" xfId="212" builtinId="9" hidden="1"/>
    <cellStyle name="Followed Hyperlink" xfId="214" builtinId="9" hidden="1"/>
    <cellStyle name="Followed Hyperlink" xfId="216" builtinId="9" hidden="1"/>
    <cellStyle name="Followed Hyperlink" xfId="218" builtinId="9" hidden="1"/>
    <cellStyle name="Followed Hyperlink" xfId="220" builtinId="9" hidden="1"/>
    <cellStyle name="Followed Hyperlink" xfId="222" builtinId="9" hidden="1"/>
    <cellStyle name="Followed Hyperlink" xfId="224" builtinId="9" hidden="1"/>
    <cellStyle name="Followed Hyperlink" xfId="226" builtinId="9" hidden="1"/>
    <cellStyle name="Followed Hyperlink" xfId="228" builtinId="9" hidden="1"/>
    <cellStyle name="Followed Hyperlink" xfId="230" builtinId="9" hidden="1"/>
    <cellStyle name="Followed Hyperlink" xfId="232" builtinId="9" hidden="1"/>
    <cellStyle name="Followed Hyperlink" xfId="234" builtinId="9" hidden="1"/>
    <cellStyle name="Followed Hyperlink" xfId="236" builtinId="9" hidden="1"/>
    <cellStyle name="Followed Hyperlink" xfId="238" builtinId="9" hidden="1"/>
    <cellStyle name="Followed Hyperlink" xfId="240" builtinId="9" hidden="1"/>
    <cellStyle name="Followed Hyperlink" xfId="242" builtinId="9" hidden="1"/>
    <cellStyle name="Followed Hyperlink" xfId="244" builtinId="9" hidden="1"/>
    <cellStyle name="Followed Hyperlink" xfId="246" builtinId="9" hidden="1"/>
    <cellStyle name="Followed Hyperlink" xfId="248" builtinId="9" hidden="1"/>
    <cellStyle name="Followed Hyperlink" xfId="250" builtinId="9" hidden="1"/>
    <cellStyle name="Followed Hyperlink" xfId="252" builtinId="9" hidden="1"/>
    <cellStyle name="Followed Hyperlink" xfId="254" builtinId="9" hidden="1"/>
    <cellStyle name="Followed Hyperlink" xfId="256" builtinId="9" hidden="1"/>
    <cellStyle name="Followed Hyperlink" xfId="258" builtinId="9" hidden="1"/>
    <cellStyle name="Followed Hyperlink" xfId="260" builtinId="9" hidden="1"/>
    <cellStyle name="Followed Hyperlink" xfId="262" builtinId="9" hidden="1"/>
    <cellStyle name="Followed Hyperlink" xfId="264" builtinId="9" hidden="1"/>
    <cellStyle name="Followed Hyperlink" xfId="266" builtinId="9" hidden="1"/>
    <cellStyle name="Followed Hyperlink" xfId="268" builtinId="9" hidden="1"/>
    <cellStyle name="Followed Hyperlink" xfId="270" builtinId="9" hidden="1"/>
    <cellStyle name="Followed Hyperlink" xfId="272" builtinId="9" hidden="1"/>
    <cellStyle name="Followed Hyperlink" xfId="274" builtinId="9" hidden="1"/>
    <cellStyle name="Followed Hyperlink" xfId="276" builtinId="9" hidden="1"/>
    <cellStyle name="Followed Hyperlink" xfId="278" builtinId="9" hidden="1"/>
    <cellStyle name="Followed Hyperlink" xfId="280" builtinId="9" hidden="1"/>
    <cellStyle name="Followed Hyperlink" xfId="282" builtinId="9" hidden="1"/>
    <cellStyle name="Followed Hyperlink" xfId="284" builtinId="9" hidden="1"/>
    <cellStyle name="Followed Hyperlink" xfId="286" builtinId="9" hidden="1"/>
    <cellStyle name="Followed Hyperlink" xfId="288" builtinId="9" hidden="1"/>
    <cellStyle name="Followed Hyperlink" xfId="290" builtinId="9" hidden="1"/>
    <cellStyle name="Followed Hyperlink" xfId="292" builtinId="9" hidden="1"/>
    <cellStyle name="Followed Hyperlink" xfId="294" builtinId="9" hidden="1"/>
    <cellStyle name="Followed Hyperlink" xfId="296" builtinId="9" hidden="1"/>
    <cellStyle name="Followed Hyperlink" xfId="298" builtinId="9" hidden="1"/>
    <cellStyle name="Followed Hyperlink" xfId="300" builtinId="9" hidden="1"/>
    <cellStyle name="Followed Hyperlink" xfId="302" builtinId="9" hidden="1"/>
    <cellStyle name="Followed Hyperlink" xfId="304" builtinId="9" hidden="1"/>
    <cellStyle name="Followed Hyperlink" xfId="306" builtinId="9" hidden="1"/>
    <cellStyle name="Followed Hyperlink" xfId="308" builtinId="9" hidden="1"/>
    <cellStyle name="Followed Hyperlink" xfId="310" builtinId="9" hidden="1"/>
    <cellStyle name="Followed Hyperlink" xfId="312" builtinId="9" hidden="1"/>
    <cellStyle name="Followed Hyperlink" xfId="314" builtinId="9" hidden="1"/>
    <cellStyle name="Followed Hyperlink" xfId="316" builtinId="9" hidden="1"/>
    <cellStyle name="Followed Hyperlink" xfId="318" builtinId="9" hidden="1"/>
    <cellStyle name="Followed Hyperlink" xfId="320" builtinId="9" hidden="1"/>
    <cellStyle name="Followed Hyperlink" xfId="322" builtinId="9" hidden="1"/>
    <cellStyle name="Followed Hyperlink" xfId="324" builtinId="9" hidden="1"/>
    <cellStyle name="Followed Hyperlink" xfId="326" builtinId="9" hidden="1"/>
    <cellStyle name="Followed Hyperlink" xfId="328" builtinId="9" hidden="1"/>
    <cellStyle name="Followed Hyperlink" xfId="330" builtinId="9" hidden="1"/>
    <cellStyle name="Followed Hyperlink" xfId="332" builtinId="9" hidden="1"/>
    <cellStyle name="Followed Hyperlink" xfId="334" builtinId="9" hidden="1"/>
    <cellStyle name="Followed Hyperlink" xfId="336" builtinId="9" hidden="1"/>
    <cellStyle name="Followed Hyperlink" xfId="338" builtinId="9" hidden="1"/>
    <cellStyle name="Followed Hyperlink" xfId="340" builtinId="9" hidden="1"/>
    <cellStyle name="Followed Hyperlink" xfId="342" builtinId="9" hidden="1"/>
    <cellStyle name="Followed Hyperlink" xfId="344" builtinId="9" hidden="1"/>
    <cellStyle name="Followed Hyperlink" xfId="346" builtinId="9" hidden="1"/>
    <cellStyle name="Followed Hyperlink" xfId="348" builtinId="9" hidden="1"/>
    <cellStyle name="Followed Hyperlink" xfId="350" builtinId="9" hidden="1"/>
    <cellStyle name="Followed Hyperlink" xfId="352" builtinId="9" hidden="1"/>
    <cellStyle name="Followed Hyperlink" xfId="354" builtinId="9" hidden="1"/>
    <cellStyle name="Followed Hyperlink" xfId="356" builtinId="9" hidden="1"/>
    <cellStyle name="Followed Hyperlink" xfId="358" builtinId="9" hidden="1"/>
    <cellStyle name="Followed Hyperlink" xfId="360" builtinId="9" hidden="1"/>
    <cellStyle name="Followed Hyperlink" xfId="362" builtinId="9" hidden="1"/>
    <cellStyle name="Followed Hyperlink" xfId="364" builtinId="9" hidden="1"/>
    <cellStyle name="Followed Hyperlink" xfId="366" builtinId="9" hidden="1"/>
    <cellStyle name="Followed Hyperlink" xfId="368" builtinId="9" hidden="1"/>
    <cellStyle name="Followed Hyperlink" xfId="370" builtinId="9" hidden="1"/>
    <cellStyle name="Followed Hyperlink" xfId="372" builtinId="9" hidden="1"/>
    <cellStyle name="Followed Hyperlink" xfId="374" builtinId="9" hidden="1"/>
    <cellStyle name="Followed Hyperlink" xfId="376" builtinId="9" hidden="1"/>
    <cellStyle name="Followed Hyperlink" xfId="378" builtinId="9" hidden="1"/>
    <cellStyle name="Followed Hyperlink" xfId="380" builtinId="9" hidden="1"/>
    <cellStyle name="Followed Hyperlink" xfId="382" builtinId="9" hidden="1"/>
    <cellStyle name="Followed Hyperlink" xfId="384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Hyperlink" xfId="165" builtinId="8" hidden="1"/>
    <cellStyle name="Hyperlink" xfId="167" builtinId="8" hidden="1"/>
    <cellStyle name="Hyperlink" xfId="169" builtinId="8" hidden="1"/>
    <cellStyle name="Hyperlink" xfId="171" builtinId="8" hidden="1"/>
    <cellStyle name="Hyperlink" xfId="173" builtinId="8" hidden="1"/>
    <cellStyle name="Hyperlink" xfId="175" builtinId="8" hidden="1"/>
    <cellStyle name="Hyperlink" xfId="177" builtinId="8" hidden="1"/>
    <cellStyle name="Hyperlink" xfId="179" builtinId="8" hidden="1"/>
    <cellStyle name="Hyperlink" xfId="181" builtinId="8" hidden="1"/>
    <cellStyle name="Hyperlink" xfId="183" builtinId="8" hidden="1"/>
    <cellStyle name="Hyperlink" xfId="185" builtinId="8" hidden="1"/>
    <cellStyle name="Hyperlink" xfId="187" builtinId="8" hidden="1"/>
    <cellStyle name="Hyperlink" xfId="189" builtinId="8" hidden="1"/>
    <cellStyle name="Hyperlink" xfId="191" builtinId="8" hidden="1"/>
    <cellStyle name="Hyperlink" xfId="193" builtinId="8" hidden="1"/>
    <cellStyle name="Hyperlink" xfId="195" builtinId="8" hidden="1"/>
    <cellStyle name="Hyperlink" xfId="197" builtinId="8" hidden="1"/>
    <cellStyle name="Hyperlink" xfId="199" builtinId="8" hidden="1"/>
    <cellStyle name="Hyperlink" xfId="201" builtinId="8" hidden="1"/>
    <cellStyle name="Hyperlink" xfId="203" builtinId="8" hidden="1"/>
    <cellStyle name="Hyperlink" xfId="205" builtinId="8" hidden="1"/>
    <cellStyle name="Hyperlink" xfId="207" builtinId="8" hidden="1"/>
    <cellStyle name="Hyperlink" xfId="209" builtinId="8" hidden="1"/>
    <cellStyle name="Hyperlink" xfId="211" builtinId="8" hidden="1"/>
    <cellStyle name="Hyperlink" xfId="213" builtinId="8" hidden="1"/>
    <cellStyle name="Hyperlink" xfId="215" builtinId="8" hidden="1"/>
    <cellStyle name="Hyperlink" xfId="217" builtinId="8" hidden="1"/>
    <cellStyle name="Hyperlink" xfId="219" builtinId="8" hidden="1"/>
    <cellStyle name="Hyperlink" xfId="221" builtinId="8" hidden="1"/>
    <cellStyle name="Hyperlink" xfId="223" builtinId="8" hidden="1"/>
    <cellStyle name="Hyperlink" xfId="225" builtinId="8" hidden="1"/>
    <cellStyle name="Hyperlink" xfId="227" builtinId="8" hidden="1"/>
    <cellStyle name="Hyperlink" xfId="229" builtinId="8" hidden="1"/>
    <cellStyle name="Hyperlink" xfId="231" builtinId="8" hidden="1"/>
    <cellStyle name="Hyperlink" xfId="233" builtinId="8" hidden="1"/>
    <cellStyle name="Hyperlink" xfId="235" builtinId="8" hidden="1"/>
    <cellStyle name="Hyperlink" xfId="237" builtinId="8" hidden="1"/>
    <cellStyle name="Hyperlink" xfId="239" builtinId="8" hidden="1"/>
    <cellStyle name="Hyperlink" xfId="241" builtinId="8" hidden="1"/>
    <cellStyle name="Hyperlink" xfId="243" builtinId="8" hidden="1"/>
    <cellStyle name="Hyperlink" xfId="245" builtinId="8" hidden="1"/>
    <cellStyle name="Hyperlink" xfId="247" builtinId="8" hidden="1"/>
    <cellStyle name="Hyperlink" xfId="249" builtinId="8" hidden="1"/>
    <cellStyle name="Hyperlink" xfId="251" builtinId="8" hidden="1"/>
    <cellStyle name="Hyperlink" xfId="253" builtinId="8" hidden="1"/>
    <cellStyle name="Hyperlink" xfId="255" builtinId="8" hidden="1"/>
    <cellStyle name="Hyperlink" xfId="257" builtinId="8" hidden="1"/>
    <cellStyle name="Hyperlink" xfId="259" builtinId="8" hidden="1"/>
    <cellStyle name="Hyperlink" xfId="261" builtinId="8" hidden="1"/>
    <cellStyle name="Hyperlink" xfId="263" builtinId="8" hidden="1"/>
    <cellStyle name="Hyperlink" xfId="265" builtinId="8" hidden="1"/>
    <cellStyle name="Hyperlink" xfId="267" builtinId="8" hidden="1"/>
    <cellStyle name="Hyperlink" xfId="269" builtinId="8" hidden="1"/>
    <cellStyle name="Hyperlink" xfId="271" builtinId="8" hidden="1"/>
    <cellStyle name="Hyperlink" xfId="273" builtinId="8" hidden="1"/>
    <cellStyle name="Hyperlink" xfId="275" builtinId="8" hidden="1"/>
    <cellStyle name="Hyperlink" xfId="277" builtinId="8" hidden="1"/>
    <cellStyle name="Hyperlink" xfId="279" builtinId="8" hidden="1"/>
    <cellStyle name="Hyperlink" xfId="281" builtinId="8" hidden="1"/>
    <cellStyle name="Hyperlink" xfId="283" builtinId="8" hidden="1"/>
    <cellStyle name="Hyperlink" xfId="285" builtinId="8" hidden="1"/>
    <cellStyle name="Hyperlink" xfId="287" builtinId="8" hidden="1"/>
    <cellStyle name="Hyperlink" xfId="289" builtinId="8" hidden="1"/>
    <cellStyle name="Hyperlink" xfId="291" builtinId="8" hidden="1"/>
    <cellStyle name="Hyperlink" xfId="293" builtinId="8" hidden="1"/>
    <cellStyle name="Hyperlink" xfId="295" builtinId="8" hidden="1"/>
    <cellStyle name="Hyperlink" xfId="297" builtinId="8" hidden="1"/>
    <cellStyle name="Hyperlink" xfId="299" builtinId="8" hidden="1"/>
    <cellStyle name="Hyperlink" xfId="301" builtinId="8" hidden="1"/>
    <cellStyle name="Hyperlink" xfId="303" builtinId="8" hidden="1"/>
    <cellStyle name="Hyperlink" xfId="305" builtinId="8" hidden="1"/>
    <cellStyle name="Hyperlink" xfId="307" builtinId="8" hidden="1"/>
    <cellStyle name="Hyperlink" xfId="309" builtinId="8" hidden="1"/>
    <cellStyle name="Hyperlink" xfId="311" builtinId="8" hidden="1"/>
    <cellStyle name="Hyperlink" xfId="313" builtinId="8" hidden="1"/>
    <cellStyle name="Hyperlink" xfId="315" builtinId="8" hidden="1"/>
    <cellStyle name="Hyperlink" xfId="317" builtinId="8" hidden="1"/>
    <cellStyle name="Hyperlink" xfId="319" builtinId="8" hidden="1"/>
    <cellStyle name="Hyperlink" xfId="321" builtinId="8" hidden="1"/>
    <cellStyle name="Hyperlink" xfId="323" builtinId="8" hidden="1"/>
    <cellStyle name="Hyperlink" xfId="325" builtinId="8" hidden="1"/>
    <cellStyle name="Hyperlink" xfId="327" builtinId="8" hidden="1"/>
    <cellStyle name="Hyperlink" xfId="329" builtinId="8" hidden="1"/>
    <cellStyle name="Hyperlink" xfId="331" builtinId="8" hidden="1"/>
    <cellStyle name="Hyperlink" xfId="333" builtinId="8" hidden="1"/>
    <cellStyle name="Hyperlink" xfId="335" builtinId="8" hidden="1"/>
    <cellStyle name="Hyperlink" xfId="337" builtinId="8" hidden="1"/>
    <cellStyle name="Hyperlink" xfId="339" builtinId="8" hidden="1"/>
    <cellStyle name="Hyperlink" xfId="341" builtinId="8" hidden="1"/>
    <cellStyle name="Hyperlink" xfId="343" builtinId="8" hidden="1"/>
    <cellStyle name="Hyperlink" xfId="345" builtinId="8" hidden="1"/>
    <cellStyle name="Hyperlink" xfId="347" builtinId="8" hidden="1"/>
    <cellStyle name="Hyperlink" xfId="349" builtinId="8" hidden="1"/>
    <cellStyle name="Hyperlink" xfId="351" builtinId="8" hidden="1"/>
    <cellStyle name="Hyperlink" xfId="353" builtinId="8" hidden="1"/>
    <cellStyle name="Hyperlink" xfId="355" builtinId="8" hidden="1"/>
    <cellStyle name="Hyperlink" xfId="357" builtinId="8" hidden="1"/>
    <cellStyle name="Hyperlink" xfId="359" builtinId="8" hidden="1"/>
    <cellStyle name="Hyperlink" xfId="361" builtinId="8" hidden="1"/>
    <cellStyle name="Hyperlink" xfId="363" builtinId="8" hidden="1"/>
    <cellStyle name="Hyperlink" xfId="365" builtinId="8" hidden="1"/>
    <cellStyle name="Hyperlink" xfId="367" builtinId="8" hidden="1"/>
    <cellStyle name="Hyperlink" xfId="369" builtinId="8" hidden="1"/>
    <cellStyle name="Hyperlink" xfId="371" builtinId="8" hidden="1"/>
    <cellStyle name="Hyperlink" xfId="373" builtinId="8" hidden="1"/>
    <cellStyle name="Hyperlink" xfId="375" builtinId="8" hidden="1"/>
    <cellStyle name="Hyperlink" xfId="377" builtinId="8" hidden="1"/>
    <cellStyle name="Hyperlink" xfId="379" builtinId="8" hidden="1"/>
    <cellStyle name="Hyperlink" xfId="381" builtinId="8" hidden="1"/>
    <cellStyle name="Hyperlink" xfId="383" builtinId="8" hidden="1"/>
    <cellStyle name="Hyperlink" xfId="385" builtinId="8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5"/>
  <sheetViews>
    <sheetView workbookViewId="0">
      <selection activeCell="B9" sqref="B9:F9"/>
    </sheetView>
  </sheetViews>
  <sheetFormatPr baseColWidth="10" defaultRowHeight="16"/>
  <cols>
    <col min="1" max="1" width="24.1640625" style="1" customWidth="1"/>
    <col min="2" max="7" width="10.83203125" style="1"/>
    <col min="8" max="8" width="10.1640625" style="1" customWidth="1"/>
    <col min="9" max="9" width="20.33203125" style="1" customWidth="1"/>
    <col min="10" max="10" width="10.83203125" style="1"/>
    <col min="11" max="11" width="14.6640625" style="1" customWidth="1"/>
    <col min="12" max="16384" width="10.83203125" style="1"/>
  </cols>
  <sheetData>
    <row r="1" spans="1:11" ht="24">
      <c r="A1" s="109" t="s">
        <v>26</v>
      </c>
      <c r="B1" s="109"/>
      <c r="C1" s="109"/>
      <c r="D1" s="109"/>
      <c r="E1" s="109"/>
    </row>
    <row r="2" spans="1:11" ht="21">
      <c r="A2" s="2" t="s">
        <v>27</v>
      </c>
    </row>
    <row r="4" spans="1:11" ht="22" thickBot="1">
      <c r="A4" s="2" t="s">
        <v>0</v>
      </c>
    </row>
    <row r="5" spans="1:11" ht="21">
      <c r="A5" s="5" t="s">
        <v>17</v>
      </c>
      <c r="B5" s="110"/>
      <c r="C5" s="110"/>
      <c r="D5" s="110"/>
      <c r="E5" s="110"/>
      <c r="F5" s="111"/>
    </row>
    <row r="6" spans="1:11" ht="19">
      <c r="A6" s="6" t="s">
        <v>18</v>
      </c>
      <c r="B6" s="112"/>
      <c r="C6" s="112"/>
      <c r="D6" s="112"/>
      <c r="E6" s="112"/>
      <c r="F6" s="113"/>
    </row>
    <row r="7" spans="1:11" ht="19">
      <c r="A7" s="6" t="s">
        <v>20</v>
      </c>
      <c r="B7" s="112"/>
      <c r="C7" s="112"/>
      <c r="D7" s="112"/>
      <c r="E7" s="112"/>
      <c r="F7" s="113"/>
    </row>
    <row r="8" spans="1:11" ht="19">
      <c r="A8" s="6" t="s">
        <v>19</v>
      </c>
      <c r="B8" s="114"/>
      <c r="C8" s="112"/>
      <c r="D8" s="112"/>
      <c r="E8" s="112"/>
      <c r="F8" s="113"/>
    </row>
    <row r="9" spans="1:11">
      <c r="A9" s="107" t="s">
        <v>21</v>
      </c>
      <c r="B9" s="103"/>
      <c r="C9" s="103"/>
      <c r="D9" s="103"/>
      <c r="E9" s="103"/>
      <c r="F9" s="104"/>
    </row>
    <row r="10" spans="1:11">
      <c r="A10" s="107"/>
      <c r="B10" s="103"/>
      <c r="C10" s="103"/>
      <c r="D10" s="103"/>
      <c r="E10" s="103"/>
      <c r="F10" s="104"/>
    </row>
    <row r="11" spans="1:11" ht="17" thickBot="1">
      <c r="A11" s="108"/>
      <c r="B11" s="105"/>
      <c r="C11" s="105"/>
      <c r="D11" s="105"/>
      <c r="E11" s="105"/>
      <c r="F11" s="106"/>
    </row>
    <row r="13" spans="1:11" ht="17" thickBot="1"/>
    <row r="14" spans="1:11" ht="22" thickBot="1">
      <c r="A14" s="118" t="s">
        <v>24</v>
      </c>
      <c r="B14" s="119"/>
      <c r="C14" s="119"/>
      <c r="D14" s="119"/>
      <c r="E14" s="119"/>
      <c r="F14" s="119"/>
      <c r="G14" s="119"/>
      <c r="H14" s="119"/>
      <c r="I14" s="119"/>
      <c r="J14" s="119"/>
      <c r="K14" s="120"/>
    </row>
    <row r="15" spans="1:11">
      <c r="A15" s="115" t="s">
        <v>25</v>
      </c>
      <c r="B15" s="116"/>
      <c r="C15" s="116"/>
      <c r="D15" s="116"/>
      <c r="E15" s="116"/>
      <c r="F15" s="116"/>
      <c r="G15" s="116"/>
      <c r="H15" s="116"/>
      <c r="I15" s="116"/>
      <c r="J15" s="116"/>
      <c r="K15" s="117"/>
    </row>
    <row r="16" spans="1:11">
      <c r="A16" s="115" t="s">
        <v>30</v>
      </c>
      <c r="B16" s="116"/>
      <c r="C16" s="116"/>
      <c r="D16" s="116"/>
      <c r="E16" s="116"/>
      <c r="F16" s="116"/>
      <c r="G16" s="116"/>
      <c r="H16" s="116"/>
      <c r="I16" s="116"/>
      <c r="J16" s="116"/>
      <c r="K16" s="117"/>
    </row>
    <row r="17" spans="1:11">
      <c r="A17" s="115" t="s">
        <v>167</v>
      </c>
      <c r="B17" s="116"/>
      <c r="C17" s="116"/>
      <c r="D17" s="116"/>
      <c r="E17" s="116"/>
      <c r="F17" s="116"/>
      <c r="G17" s="116"/>
      <c r="H17" s="116"/>
      <c r="I17" s="116"/>
      <c r="J17" s="116"/>
      <c r="K17" s="117"/>
    </row>
    <row r="18" spans="1:11">
      <c r="A18" s="115" t="s">
        <v>75</v>
      </c>
      <c r="B18" s="116"/>
      <c r="C18" s="116"/>
      <c r="D18" s="116"/>
      <c r="E18" s="116"/>
      <c r="F18" s="116"/>
      <c r="G18" s="116"/>
      <c r="H18" s="116"/>
      <c r="I18" s="116"/>
      <c r="J18" s="116"/>
      <c r="K18" s="117"/>
    </row>
    <row r="19" spans="1:11">
      <c r="A19" s="115" t="s">
        <v>82</v>
      </c>
      <c r="B19" s="116"/>
      <c r="C19" s="116"/>
      <c r="D19" s="116"/>
      <c r="E19" s="116"/>
      <c r="F19" s="116"/>
      <c r="G19" s="116"/>
      <c r="H19" s="116"/>
      <c r="I19" s="116"/>
      <c r="J19" s="116"/>
      <c r="K19" s="117"/>
    </row>
    <row r="20" spans="1:11">
      <c r="A20" s="115" t="s">
        <v>83</v>
      </c>
      <c r="B20" s="116"/>
      <c r="C20" s="116"/>
      <c r="D20" s="116"/>
      <c r="E20" s="116"/>
      <c r="F20" s="116"/>
      <c r="G20" s="116"/>
      <c r="H20" s="116"/>
      <c r="I20" s="116"/>
      <c r="J20" s="116"/>
      <c r="K20" s="117"/>
    </row>
    <row r="21" spans="1:11">
      <c r="A21" s="115" t="s">
        <v>84</v>
      </c>
      <c r="B21" s="116"/>
      <c r="C21" s="116"/>
      <c r="D21" s="116"/>
      <c r="E21" s="116"/>
      <c r="F21" s="116"/>
      <c r="G21" s="116"/>
      <c r="H21" s="116"/>
      <c r="I21" s="116"/>
      <c r="J21" s="116"/>
      <c r="K21" s="117"/>
    </row>
    <row r="22" spans="1:11">
      <c r="A22" s="115" t="s">
        <v>85</v>
      </c>
      <c r="B22" s="116"/>
      <c r="C22" s="116"/>
      <c r="D22" s="116"/>
      <c r="E22" s="116"/>
      <c r="F22" s="116"/>
      <c r="G22" s="116"/>
      <c r="H22" s="116"/>
      <c r="I22" s="116"/>
      <c r="J22" s="116"/>
      <c r="K22" s="117"/>
    </row>
    <row r="23" spans="1:11">
      <c r="A23" s="115" t="s">
        <v>86</v>
      </c>
      <c r="B23" s="116"/>
      <c r="C23" s="116"/>
      <c r="D23" s="116"/>
      <c r="E23" s="116"/>
      <c r="F23" s="116"/>
      <c r="G23" s="116"/>
      <c r="H23" s="116"/>
      <c r="I23" s="116"/>
      <c r="J23" s="116"/>
      <c r="K23" s="117"/>
    </row>
    <row r="24" spans="1:11">
      <c r="A24" s="115" t="s">
        <v>155</v>
      </c>
      <c r="B24" s="116"/>
      <c r="C24" s="116"/>
      <c r="D24" s="116"/>
      <c r="E24" s="116"/>
      <c r="F24" s="116"/>
      <c r="G24" s="116"/>
      <c r="H24" s="116"/>
      <c r="I24" s="116"/>
      <c r="J24" s="116"/>
      <c r="K24" s="117"/>
    </row>
    <row r="25" spans="1:11" ht="17" thickBot="1">
      <c r="A25" s="69"/>
      <c r="B25" s="70"/>
      <c r="C25" s="70"/>
      <c r="D25" s="70"/>
      <c r="E25" s="70"/>
      <c r="F25" s="70"/>
      <c r="G25" s="70"/>
      <c r="H25" s="70"/>
      <c r="I25" s="70"/>
      <c r="J25" s="70"/>
      <c r="K25" s="71"/>
    </row>
  </sheetData>
  <sheetProtection algorithmName="SHA-512" hashValue="q8NIQDFxYgzPoU2mYE92dEZPgPmKWX2GvjP5EgYGqbFcL48ZOH82FRX3KQz3Q6RKMmq5Q4f8LV50p9MVE8l/6A==" saltValue="DhaI13Co3xIfOqfAE9CQJQ==" spinCount="100000" sheet="1" objects="1" scenarios="1" selectLockedCells="1"/>
  <mergeCells count="20">
    <mergeCell ref="A24:K24"/>
    <mergeCell ref="A23:K23"/>
    <mergeCell ref="A14:K14"/>
    <mergeCell ref="A20:K20"/>
    <mergeCell ref="A15:K15"/>
    <mergeCell ref="A16:K16"/>
    <mergeCell ref="A19:K19"/>
    <mergeCell ref="A21:K21"/>
    <mergeCell ref="A22:K22"/>
    <mergeCell ref="A17:K17"/>
    <mergeCell ref="A18:K18"/>
    <mergeCell ref="B10:F10"/>
    <mergeCell ref="B11:F11"/>
    <mergeCell ref="A9:A11"/>
    <mergeCell ref="A1:E1"/>
    <mergeCell ref="B5:F5"/>
    <mergeCell ref="B6:F6"/>
    <mergeCell ref="B7:F7"/>
    <mergeCell ref="B8:F8"/>
    <mergeCell ref="B9:F9"/>
  </mergeCells>
  <phoneticPr fontId="13" type="noConversion"/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72"/>
  <sheetViews>
    <sheetView topLeftCell="A40" workbookViewId="0">
      <selection activeCell="E60" sqref="E60"/>
    </sheetView>
  </sheetViews>
  <sheetFormatPr baseColWidth="10" defaultRowHeight="16"/>
  <cols>
    <col min="1" max="1" width="17.6640625" style="1" customWidth="1"/>
    <col min="2" max="2" width="15.6640625" style="1" bestFit="1" customWidth="1"/>
    <col min="3" max="3" width="53" style="1" bestFit="1" customWidth="1"/>
    <col min="4" max="4" width="14.1640625" style="1" bestFit="1" customWidth="1"/>
    <col min="5" max="5" width="17" style="1" customWidth="1"/>
    <col min="6" max="6" width="16.33203125" style="1" bestFit="1" customWidth="1"/>
    <col min="7" max="7" width="10.83203125" style="1"/>
    <col min="8" max="8" width="20" style="1" bestFit="1" customWidth="1"/>
    <col min="9" max="16384" width="10.83203125" style="1"/>
  </cols>
  <sheetData>
    <row r="1" spans="1:9" ht="24">
      <c r="A1" s="109" t="s">
        <v>26</v>
      </c>
      <c r="B1" s="109"/>
      <c r="C1" s="109"/>
      <c r="D1" s="109"/>
      <c r="E1" s="109"/>
    </row>
    <row r="2" spans="1:9" ht="22" thickBot="1">
      <c r="A2" s="2" t="s">
        <v>14</v>
      </c>
    </row>
    <row r="3" spans="1:9" ht="21">
      <c r="A3" s="3" t="s">
        <v>17</v>
      </c>
      <c r="B3" s="123">
        <f>'SCHOOL''S PARTICULARS'!B5:F5</f>
        <v>0</v>
      </c>
      <c r="C3" s="124"/>
      <c r="D3" s="124"/>
      <c r="E3" s="124"/>
      <c r="F3" s="125"/>
    </row>
    <row r="4" spans="1:9" ht="19">
      <c r="A4" s="4" t="s">
        <v>18</v>
      </c>
      <c r="B4" s="128">
        <f>'SCHOOL''S PARTICULARS'!B6:F6</f>
        <v>0</v>
      </c>
      <c r="C4" s="129"/>
      <c r="D4" s="129"/>
      <c r="E4" s="129"/>
      <c r="F4" s="130"/>
    </row>
    <row r="5" spans="1:9" ht="19">
      <c r="A5" s="4" t="s">
        <v>20</v>
      </c>
      <c r="B5" s="128">
        <f>'SCHOOL''S PARTICULARS'!B7:F7</f>
        <v>0</v>
      </c>
      <c r="C5" s="129"/>
      <c r="D5" s="129"/>
      <c r="E5" s="129"/>
      <c r="F5" s="130"/>
    </row>
    <row r="6" spans="1:9" ht="19">
      <c r="A6" s="4" t="s">
        <v>19</v>
      </c>
      <c r="B6" s="128">
        <f>'SCHOOL''S PARTICULARS'!B8:F8</f>
        <v>0</v>
      </c>
      <c r="C6" s="129"/>
      <c r="D6" s="129"/>
      <c r="E6" s="129"/>
      <c r="F6" s="130"/>
    </row>
    <row r="7" spans="1:9">
      <c r="A7" s="126" t="s">
        <v>21</v>
      </c>
      <c r="B7" s="131">
        <f>'SCHOOL''S PARTICULARS'!B9:F9</f>
        <v>0</v>
      </c>
      <c r="C7" s="132"/>
      <c r="D7" s="132"/>
      <c r="E7" s="132"/>
      <c r="F7" s="133"/>
    </row>
    <row r="8" spans="1:9">
      <c r="A8" s="126"/>
      <c r="B8" s="131">
        <f>'SCHOOL''S PARTICULARS'!B10:F10</f>
        <v>0</v>
      </c>
      <c r="C8" s="132"/>
      <c r="D8" s="132"/>
      <c r="E8" s="132"/>
      <c r="F8" s="133"/>
    </row>
    <row r="9" spans="1:9" ht="17" thickBot="1">
      <c r="A9" s="127"/>
      <c r="B9" s="134">
        <f>'SCHOOL''S PARTICULARS'!B11:F11</f>
        <v>0</v>
      </c>
      <c r="C9" s="135"/>
      <c r="D9" s="135"/>
      <c r="E9" s="135"/>
      <c r="F9" s="136"/>
    </row>
    <row r="10" spans="1:9" ht="17" thickBot="1"/>
    <row r="11" spans="1:9" s="7" customFormat="1" ht="20" thickBot="1">
      <c r="A11" s="101" t="s">
        <v>12</v>
      </c>
      <c r="B11" s="13" t="s">
        <v>4</v>
      </c>
      <c r="C11" s="13" t="s">
        <v>3</v>
      </c>
      <c r="D11" s="13" t="s">
        <v>15</v>
      </c>
      <c r="E11" s="13" t="s">
        <v>5</v>
      </c>
      <c r="F11" s="102" t="s">
        <v>16</v>
      </c>
      <c r="H11" s="85" t="s">
        <v>159</v>
      </c>
      <c r="I11" s="86"/>
    </row>
    <row r="12" spans="1:9" s="7" customFormat="1" ht="19">
      <c r="A12" s="97">
        <v>1</v>
      </c>
      <c r="B12" s="98" t="s">
        <v>33</v>
      </c>
      <c r="C12" s="98" t="s">
        <v>87</v>
      </c>
      <c r="D12" s="99">
        <v>70</v>
      </c>
      <c r="E12" s="98">
        <f>COUNTIF('SOLO ENTRIES'!H$12:H$58,'SOLO ENTRIES'!N12)</f>
        <v>0</v>
      </c>
      <c r="F12" s="100">
        <f>D12*E12</f>
        <v>0</v>
      </c>
      <c r="H12" s="87" t="s">
        <v>161</v>
      </c>
      <c r="I12" s="88">
        <v>0</v>
      </c>
    </row>
    <row r="13" spans="1:9" s="7" customFormat="1" ht="19">
      <c r="A13" s="91">
        <v>2</v>
      </c>
      <c r="B13" s="8" t="s">
        <v>34</v>
      </c>
      <c r="C13" s="8" t="s">
        <v>88</v>
      </c>
      <c r="D13" s="79">
        <v>70</v>
      </c>
      <c r="E13" s="8">
        <f>COUNTIF('SOLO ENTRIES'!H$12:H$58,'SOLO ENTRIES'!N13)</f>
        <v>0</v>
      </c>
      <c r="F13" s="92">
        <f>D13*E13</f>
        <v>0</v>
      </c>
      <c r="H13" s="87" t="s">
        <v>162</v>
      </c>
      <c r="I13" s="88">
        <v>0.05</v>
      </c>
    </row>
    <row r="14" spans="1:9" s="7" customFormat="1" ht="19">
      <c r="A14" s="91">
        <v>3</v>
      </c>
      <c r="B14" s="8" t="s">
        <v>89</v>
      </c>
      <c r="C14" s="8" t="s">
        <v>90</v>
      </c>
      <c r="D14" s="79">
        <v>70</v>
      </c>
      <c r="E14" s="8">
        <f>COUNTIF('SOLO ENTRIES'!H$12:H$58,'SOLO ENTRIES'!N14)</f>
        <v>0</v>
      </c>
      <c r="F14" s="92">
        <f t="shared" ref="F14:F59" si="0">D14*E14</f>
        <v>0</v>
      </c>
      <c r="H14" s="87" t="s">
        <v>163</v>
      </c>
      <c r="I14" s="88">
        <v>0.1</v>
      </c>
    </row>
    <row r="15" spans="1:9" s="7" customFormat="1" ht="20" thickBot="1">
      <c r="A15" s="91">
        <v>4</v>
      </c>
      <c r="B15" s="8" t="s">
        <v>35</v>
      </c>
      <c r="C15" s="8" t="s">
        <v>91</v>
      </c>
      <c r="D15" s="79">
        <v>70</v>
      </c>
      <c r="E15" s="8">
        <f>COUNTIF('SOLO ENTRIES'!H$12:H$58,'SOLO ENTRIES'!N15)</f>
        <v>0</v>
      </c>
      <c r="F15" s="92">
        <f t="shared" si="0"/>
        <v>0</v>
      </c>
      <c r="H15" s="89" t="s">
        <v>164</v>
      </c>
      <c r="I15" s="90">
        <v>0.15</v>
      </c>
    </row>
    <row r="16" spans="1:9" s="7" customFormat="1" ht="19">
      <c r="A16" s="91">
        <v>5</v>
      </c>
      <c r="B16" s="8" t="s">
        <v>36</v>
      </c>
      <c r="C16" s="8" t="s">
        <v>92</v>
      </c>
      <c r="D16" s="79">
        <v>70</v>
      </c>
      <c r="E16" s="8">
        <f>COUNTIF('SOLO ENTRIES'!H$12:H$58,'SOLO ENTRIES'!N16)</f>
        <v>0</v>
      </c>
      <c r="F16" s="92">
        <f t="shared" si="0"/>
        <v>0</v>
      </c>
    </row>
    <row r="17" spans="1:6" s="7" customFormat="1" ht="19">
      <c r="A17" s="91">
        <v>6</v>
      </c>
      <c r="B17" s="8" t="s">
        <v>93</v>
      </c>
      <c r="C17" s="8" t="s">
        <v>94</v>
      </c>
      <c r="D17" s="79">
        <v>70</v>
      </c>
      <c r="E17" s="8">
        <f>COUNTIF('SOLO ENTRIES'!H$12:H$58,'SOLO ENTRIES'!N17)</f>
        <v>0</v>
      </c>
      <c r="F17" s="92">
        <f t="shared" si="0"/>
        <v>0</v>
      </c>
    </row>
    <row r="18" spans="1:6" s="7" customFormat="1" ht="19">
      <c r="A18" s="91">
        <v>7</v>
      </c>
      <c r="B18" s="8" t="s">
        <v>37</v>
      </c>
      <c r="C18" s="8" t="s">
        <v>95</v>
      </c>
      <c r="D18" s="79">
        <v>70</v>
      </c>
      <c r="E18" s="8">
        <f>COUNTIF('SOLO ENTRIES'!H$12:H$58,'SOLO ENTRIES'!N18)</f>
        <v>0</v>
      </c>
      <c r="F18" s="92">
        <f t="shared" si="0"/>
        <v>0</v>
      </c>
    </row>
    <row r="19" spans="1:6" s="7" customFormat="1" ht="19">
      <c r="A19" s="91">
        <v>8</v>
      </c>
      <c r="B19" s="8" t="s">
        <v>38</v>
      </c>
      <c r="C19" s="8" t="s">
        <v>96</v>
      </c>
      <c r="D19" s="79">
        <v>70</v>
      </c>
      <c r="E19" s="8">
        <f>COUNTIF('SOLO ENTRIES'!H$12:H$58,'SOLO ENTRIES'!N19)</f>
        <v>0</v>
      </c>
      <c r="F19" s="92">
        <f t="shared" si="0"/>
        <v>0</v>
      </c>
    </row>
    <row r="20" spans="1:6" s="7" customFormat="1" ht="19">
      <c r="A20" s="91">
        <v>9</v>
      </c>
      <c r="B20" s="8" t="s">
        <v>39</v>
      </c>
      <c r="C20" s="8" t="s">
        <v>97</v>
      </c>
      <c r="D20" s="79">
        <v>70</v>
      </c>
      <c r="E20" s="8">
        <f>COUNTIF('SOLO ENTRIES'!H$12:H$58,'SOLO ENTRIES'!N20)</f>
        <v>0</v>
      </c>
      <c r="F20" s="92">
        <f t="shared" si="0"/>
        <v>0</v>
      </c>
    </row>
    <row r="21" spans="1:6" s="7" customFormat="1" ht="19">
      <c r="A21" s="91">
        <v>10</v>
      </c>
      <c r="B21" s="8" t="s">
        <v>40</v>
      </c>
      <c r="C21" s="8" t="s">
        <v>98</v>
      </c>
      <c r="D21" s="79">
        <v>70</v>
      </c>
      <c r="E21" s="8">
        <f>COUNTIF('SOLO ENTRIES'!H$12:H$58,'SOLO ENTRIES'!N21)</f>
        <v>0</v>
      </c>
      <c r="F21" s="92">
        <f t="shared" si="0"/>
        <v>0</v>
      </c>
    </row>
    <row r="22" spans="1:6" s="7" customFormat="1" ht="19">
      <c r="A22" s="91">
        <v>11</v>
      </c>
      <c r="B22" s="8" t="s">
        <v>41</v>
      </c>
      <c r="C22" s="8" t="s">
        <v>99</v>
      </c>
      <c r="D22" s="79">
        <v>70</v>
      </c>
      <c r="E22" s="8">
        <f>COUNTIF('SOLO ENTRIES'!H$12:H$58,'SOLO ENTRIES'!N22)</f>
        <v>0</v>
      </c>
      <c r="F22" s="92">
        <f t="shared" si="0"/>
        <v>0</v>
      </c>
    </row>
    <row r="23" spans="1:6" s="7" customFormat="1" ht="19">
      <c r="A23" s="91">
        <v>12</v>
      </c>
      <c r="B23" s="8" t="s">
        <v>42</v>
      </c>
      <c r="C23" s="8" t="s">
        <v>100</v>
      </c>
      <c r="D23" s="79">
        <v>70</v>
      </c>
      <c r="E23" s="8">
        <f>COUNTIF('SOLO ENTRIES'!H$12:H$58,'SOLO ENTRIES'!N23)</f>
        <v>0</v>
      </c>
      <c r="F23" s="92">
        <f t="shared" si="0"/>
        <v>0</v>
      </c>
    </row>
    <row r="24" spans="1:6" s="7" customFormat="1" ht="19">
      <c r="A24" s="91">
        <v>13</v>
      </c>
      <c r="B24" s="8" t="s">
        <v>52</v>
      </c>
      <c r="C24" s="8" t="s">
        <v>101</v>
      </c>
      <c r="D24" s="79">
        <v>112</v>
      </c>
      <c r="E24" s="8">
        <f>COUNTIF('DUO-TRIO ENTRIES'!I$12:I$59,'DUO-TRIO ENTRIES'!N12)</f>
        <v>0</v>
      </c>
      <c r="F24" s="92">
        <f t="shared" si="0"/>
        <v>0</v>
      </c>
    </row>
    <row r="25" spans="1:6" s="7" customFormat="1" ht="19">
      <c r="A25" s="91">
        <v>14</v>
      </c>
      <c r="B25" s="8" t="s">
        <v>44</v>
      </c>
      <c r="C25" s="8" t="s">
        <v>102</v>
      </c>
      <c r="D25" s="79">
        <v>112</v>
      </c>
      <c r="E25" s="8">
        <f>COUNTIF('DUO-TRIO ENTRIES'!I$12:I$59,'DUO-TRIO ENTRIES'!N13)</f>
        <v>0</v>
      </c>
      <c r="F25" s="92">
        <f t="shared" si="0"/>
        <v>0</v>
      </c>
    </row>
    <row r="26" spans="1:6" s="7" customFormat="1" ht="19">
      <c r="A26" s="91">
        <v>15</v>
      </c>
      <c r="B26" s="8" t="s">
        <v>117</v>
      </c>
      <c r="C26" s="8" t="s">
        <v>119</v>
      </c>
      <c r="D26" s="79">
        <v>112</v>
      </c>
      <c r="E26" s="8">
        <f>COUNTIF('DUO-TRIO ENTRIES'!I$12:I$59,'DUO-TRIO ENTRIES'!N14)</f>
        <v>0</v>
      </c>
      <c r="F26" s="92">
        <f t="shared" si="0"/>
        <v>0</v>
      </c>
    </row>
    <row r="27" spans="1:6" s="7" customFormat="1" ht="19">
      <c r="A27" s="91">
        <v>16</v>
      </c>
      <c r="B27" s="8" t="s">
        <v>45</v>
      </c>
      <c r="C27" s="8" t="s">
        <v>120</v>
      </c>
      <c r="D27" s="79">
        <v>112</v>
      </c>
      <c r="E27" s="8">
        <f>COUNTIF('DUO-TRIO ENTRIES'!I$12:I$59,'DUO-TRIO ENTRIES'!N15)</f>
        <v>0</v>
      </c>
      <c r="F27" s="92">
        <f t="shared" si="0"/>
        <v>0</v>
      </c>
    </row>
    <row r="28" spans="1:6" s="7" customFormat="1" ht="19">
      <c r="A28" s="91">
        <v>17</v>
      </c>
      <c r="B28" s="8" t="s">
        <v>46</v>
      </c>
      <c r="C28" s="8" t="s">
        <v>121</v>
      </c>
      <c r="D28" s="79">
        <v>112</v>
      </c>
      <c r="E28" s="8">
        <f>COUNTIF('DUO-TRIO ENTRIES'!I$12:I$59,'DUO-TRIO ENTRIES'!N16)</f>
        <v>0</v>
      </c>
      <c r="F28" s="92">
        <f t="shared" si="0"/>
        <v>0</v>
      </c>
    </row>
    <row r="29" spans="1:6" s="7" customFormat="1" ht="19">
      <c r="A29" s="91">
        <v>18</v>
      </c>
      <c r="B29" s="8" t="s">
        <v>118</v>
      </c>
      <c r="C29" s="8" t="s">
        <v>122</v>
      </c>
      <c r="D29" s="79">
        <v>112</v>
      </c>
      <c r="E29" s="8">
        <f>COUNTIF('DUO-TRIO ENTRIES'!I$12:I$59,'DUO-TRIO ENTRIES'!N17)</f>
        <v>0</v>
      </c>
      <c r="F29" s="92">
        <f t="shared" si="0"/>
        <v>0</v>
      </c>
    </row>
    <row r="30" spans="1:6" s="7" customFormat="1" ht="19">
      <c r="A30" s="91">
        <v>19</v>
      </c>
      <c r="B30" s="8" t="s">
        <v>47</v>
      </c>
      <c r="C30" s="8" t="s">
        <v>123</v>
      </c>
      <c r="D30" s="79">
        <v>112</v>
      </c>
      <c r="E30" s="8">
        <f>COUNTIF('DUO-TRIO ENTRIES'!I$12:I$59,'DUO-TRIO ENTRIES'!N18)</f>
        <v>0</v>
      </c>
      <c r="F30" s="92">
        <f t="shared" si="0"/>
        <v>0</v>
      </c>
    </row>
    <row r="31" spans="1:6" s="7" customFormat="1" ht="19">
      <c r="A31" s="91">
        <v>20</v>
      </c>
      <c r="B31" s="8" t="s">
        <v>53</v>
      </c>
      <c r="C31" s="8" t="s">
        <v>124</v>
      </c>
      <c r="D31" s="79">
        <v>112</v>
      </c>
      <c r="E31" s="8">
        <f>COUNTIF('DUO-TRIO ENTRIES'!I$12:I$59,'DUO-TRIO ENTRIES'!N19)</f>
        <v>0</v>
      </c>
      <c r="F31" s="92">
        <f t="shared" si="0"/>
        <v>0</v>
      </c>
    </row>
    <row r="32" spans="1:6" s="7" customFormat="1" ht="19">
      <c r="A32" s="91">
        <v>21</v>
      </c>
      <c r="B32" s="8" t="s">
        <v>48</v>
      </c>
      <c r="C32" s="8" t="s">
        <v>125</v>
      </c>
      <c r="D32" s="79">
        <v>112</v>
      </c>
      <c r="E32" s="8">
        <f>COUNTIF('DUO-TRIO ENTRIES'!I$12:I$59,'DUO-TRIO ENTRIES'!N20)</f>
        <v>0</v>
      </c>
      <c r="F32" s="92">
        <f t="shared" si="0"/>
        <v>0</v>
      </c>
    </row>
    <row r="33" spans="1:6" s="7" customFormat="1" ht="19">
      <c r="A33" s="91">
        <v>22</v>
      </c>
      <c r="B33" s="8" t="s">
        <v>49</v>
      </c>
      <c r="C33" s="8" t="s">
        <v>126</v>
      </c>
      <c r="D33" s="79">
        <v>112</v>
      </c>
      <c r="E33" s="8">
        <f>COUNTIF('DUO-TRIO ENTRIES'!I$12:I$59,'DUO-TRIO ENTRIES'!N21)</f>
        <v>0</v>
      </c>
      <c r="F33" s="92">
        <f t="shared" si="0"/>
        <v>0</v>
      </c>
    </row>
    <row r="34" spans="1:6" s="7" customFormat="1" ht="19">
      <c r="A34" s="91">
        <v>23</v>
      </c>
      <c r="B34" s="8" t="s">
        <v>50</v>
      </c>
      <c r="C34" s="8" t="s">
        <v>127</v>
      </c>
      <c r="D34" s="79">
        <v>112</v>
      </c>
      <c r="E34" s="8">
        <f>COUNTIF('DUO-TRIO ENTRIES'!I$12:I$59,'DUO-TRIO ENTRIES'!N22)</f>
        <v>0</v>
      </c>
      <c r="F34" s="92">
        <f t="shared" si="0"/>
        <v>0</v>
      </c>
    </row>
    <row r="35" spans="1:6" s="7" customFormat="1" ht="19">
      <c r="A35" s="91">
        <v>24</v>
      </c>
      <c r="B35" s="8" t="s">
        <v>51</v>
      </c>
      <c r="C35" s="8" t="s">
        <v>128</v>
      </c>
      <c r="D35" s="79">
        <v>112</v>
      </c>
      <c r="E35" s="8">
        <f>COUNTIF('DUO-TRIO ENTRIES'!I$12:I$59,'DUO-TRIO ENTRIES'!N23)</f>
        <v>0</v>
      </c>
      <c r="F35" s="92">
        <f t="shared" si="0"/>
        <v>0</v>
      </c>
    </row>
    <row r="36" spans="1:6" s="7" customFormat="1" ht="19">
      <c r="A36" s="91">
        <v>25</v>
      </c>
      <c r="B36" s="8" t="s">
        <v>54</v>
      </c>
      <c r="C36" s="8" t="s">
        <v>129</v>
      </c>
      <c r="D36" s="79">
        <v>160</v>
      </c>
      <c r="E36" s="8">
        <f>COUNTIF('SMALL-GROUP ENTRIES'!I$12:I$131,'SMALL-GROUP ENTRIES'!N12)</f>
        <v>0</v>
      </c>
      <c r="F36" s="92">
        <f t="shared" si="0"/>
        <v>0</v>
      </c>
    </row>
    <row r="37" spans="1:6" s="7" customFormat="1" ht="19">
      <c r="A37" s="91">
        <v>26</v>
      </c>
      <c r="B37" s="8" t="s">
        <v>55</v>
      </c>
      <c r="C37" s="8" t="s">
        <v>130</v>
      </c>
      <c r="D37" s="79">
        <v>160</v>
      </c>
      <c r="E37" s="8">
        <f>COUNTIF('SMALL-GROUP ENTRIES'!I$12:I$131,'SMALL-GROUP ENTRIES'!N13)</f>
        <v>0</v>
      </c>
      <c r="F37" s="92">
        <f t="shared" si="0"/>
        <v>0</v>
      </c>
    </row>
    <row r="38" spans="1:6" s="7" customFormat="1" ht="19">
      <c r="A38" s="91">
        <v>27</v>
      </c>
      <c r="B38" s="8" t="s">
        <v>115</v>
      </c>
      <c r="C38" s="8" t="s">
        <v>132</v>
      </c>
      <c r="D38" s="79">
        <v>160</v>
      </c>
      <c r="E38" s="8">
        <f>COUNTIF('SMALL-GROUP ENTRIES'!I$12:I$131,'SMALL-GROUP ENTRIES'!N14)</f>
        <v>0</v>
      </c>
      <c r="F38" s="92">
        <f t="shared" si="0"/>
        <v>0</v>
      </c>
    </row>
    <row r="39" spans="1:6" s="7" customFormat="1" ht="19">
      <c r="A39" s="91">
        <v>28</v>
      </c>
      <c r="B39" s="8" t="s">
        <v>56</v>
      </c>
      <c r="C39" s="8" t="s">
        <v>131</v>
      </c>
      <c r="D39" s="79">
        <v>160</v>
      </c>
      <c r="E39" s="8">
        <f>COUNTIF('SMALL-GROUP ENTRIES'!I$12:I$131,'SMALL-GROUP ENTRIES'!N15)</f>
        <v>0</v>
      </c>
      <c r="F39" s="92">
        <f t="shared" si="0"/>
        <v>0</v>
      </c>
    </row>
    <row r="40" spans="1:6" s="7" customFormat="1" ht="19">
      <c r="A40" s="91">
        <v>29</v>
      </c>
      <c r="B40" s="8" t="s">
        <v>57</v>
      </c>
      <c r="C40" s="8" t="s">
        <v>133</v>
      </c>
      <c r="D40" s="79">
        <v>160</v>
      </c>
      <c r="E40" s="8">
        <f>COUNTIF('SMALL-GROUP ENTRIES'!I$12:I$131,'SMALL-GROUP ENTRIES'!N16)</f>
        <v>0</v>
      </c>
      <c r="F40" s="92">
        <f t="shared" si="0"/>
        <v>0</v>
      </c>
    </row>
    <row r="41" spans="1:6" s="7" customFormat="1" ht="19">
      <c r="A41" s="91">
        <v>30</v>
      </c>
      <c r="B41" s="8" t="s">
        <v>116</v>
      </c>
      <c r="C41" s="8" t="s">
        <v>134</v>
      </c>
      <c r="D41" s="79">
        <v>160</v>
      </c>
      <c r="E41" s="8">
        <f>COUNTIF('SMALL-GROUP ENTRIES'!I$12:I$131,'SMALL-GROUP ENTRIES'!N17)</f>
        <v>0</v>
      </c>
      <c r="F41" s="92">
        <f t="shared" si="0"/>
        <v>0</v>
      </c>
    </row>
    <row r="42" spans="1:6" s="7" customFormat="1" ht="19">
      <c r="A42" s="91">
        <v>31</v>
      </c>
      <c r="B42" s="8" t="s">
        <v>58</v>
      </c>
      <c r="C42" s="8" t="s">
        <v>135</v>
      </c>
      <c r="D42" s="79">
        <v>160</v>
      </c>
      <c r="E42" s="8">
        <f>COUNTIF('SMALL-GROUP ENTRIES'!I$12:I$131,'SMALL-GROUP ENTRIES'!N18)</f>
        <v>0</v>
      </c>
      <c r="F42" s="92">
        <f t="shared" si="0"/>
        <v>0</v>
      </c>
    </row>
    <row r="43" spans="1:6" s="7" customFormat="1" ht="19">
      <c r="A43" s="91">
        <v>32</v>
      </c>
      <c r="B43" s="8" t="s">
        <v>59</v>
      </c>
      <c r="C43" s="8" t="s">
        <v>136</v>
      </c>
      <c r="D43" s="79">
        <v>160</v>
      </c>
      <c r="E43" s="8">
        <f>COUNTIF('SMALL-GROUP ENTRIES'!I$12:I$131,'SMALL-GROUP ENTRIES'!N19)</f>
        <v>0</v>
      </c>
      <c r="F43" s="92">
        <f t="shared" si="0"/>
        <v>0</v>
      </c>
    </row>
    <row r="44" spans="1:6" s="7" customFormat="1" ht="19">
      <c r="A44" s="91">
        <v>33</v>
      </c>
      <c r="B44" s="8" t="s">
        <v>60</v>
      </c>
      <c r="C44" s="8" t="s">
        <v>137</v>
      </c>
      <c r="D44" s="79">
        <v>160</v>
      </c>
      <c r="E44" s="8">
        <f>COUNTIF('SMALL-GROUP ENTRIES'!I$12:I$131,'SMALL-GROUP ENTRIES'!N20)</f>
        <v>0</v>
      </c>
      <c r="F44" s="92">
        <f t="shared" si="0"/>
        <v>0</v>
      </c>
    </row>
    <row r="45" spans="1:6" s="7" customFormat="1" ht="19">
      <c r="A45" s="91">
        <v>34</v>
      </c>
      <c r="B45" s="8" t="s">
        <v>61</v>
      </c>
      <c r="C45" s="8" t="s">
        <v>152</v>
      </c>
      <c r="D45" s="79">
        <v>160</v>
      </c>
      <c r="E45" s="8">
        <f>COUNTIF('SMALL-GROUP ENTRIES'!I$12:I$131,'SMALL-GROUP ENTRIES'!N21)</f>
        <v>0</v>
      </c>
      <c r="F45" s="92">
        <f t="shared" si="0"/>
        <v>0</v>
      </c>
    </row>
    <row r="46" spans="1:6" s="7" customFormat="1" ht="19">
      <c r="A46" s="91">
        <v>35</v>
      </c>
      <c r="B46" s="8" t="s">
        <v>62</v>
      </c>
      <c r="C46" s="8" t="s">
        <v>151</v>
      </c>
      <c r="D46" s="79">
        <v>160</v>
      </c>
      <c r="E46" s="8">
        <f>COUNTIF('SMALL-GROUP ENTRIES'!I$12:I$131,'SMALL-GROUP ENTRIES'!N22)</f>
        <v>0</v>
      </c>
      <c r="F46" s="92">
        <f t="shared" si="0"/>
        <v>0</v>
      </c>
    </row>
    <row r="47" spans="1:6" s="7" customFormat="1" ht="19">
      <c r="A47" s="91">
        <v>36</v>
      </c>
      <c r="B47" s="8" t="s">
        <v>63</v>
      </c>
      <c r="C47" s="8" t="s">
        <v>150</v>
      </c>
      <c r="D47" s="79">
        <v>160</v>
      </c>
      <c r="E47" s="8">
        <f>COUNTIF('SMALL-GROUP ENTRIES'!I$12:I$131,'SMALL-GROUP ENTRIES'!N23)</f>
        <v>0</v>
      </c>
      <c r="F47" s="92">
        <f t="shared" si="0"/>
        <v>0</v>
      </c>
    </row>
    <row r="48" spans="1:6" s="7" customFormat="1" ht="19">
      <c r="A48" s="91">
        <v>37</v>
      </c>
      <c r="B48" s="8" t="s">
        <v>64</v>
      </c>
      <c r="C48" s="8" t="s">
        <v>138</v>
      </c>
      <c r="D48" s="79">
        <v>250</v>
      </c>
      <c r="E48" s="8">
        <f>COUNTIF('LARGE-GROUP ENTRIES'!I12:I211,'LARGE-GROUP ENTRIES'!N12)</f>
        <v>0</v>
      </c>
      <c r="F48" s="92">
        <f t="shared" si="0"/>
        <v>0</v>
      </c>
    </row>
    <row r="49" spans="1:7" s="7" customFormat="1" ht="19">
      <c r="A49" s="91">
        <v>38</v>
      </c>
      <c r="B49" s="8" t="s">
        <v>65</v>
      </c>
      <c r="C49" s="8" t="s">
        <v>139</v>
      </c>
      <c r="D49" s="79">
        <v>250</v>
      </c>
      <c r="E49" s="8">
        <f>COUNTIF('LARGE-GROUP ENTRIES'!I12:I211,'LARGE-GROUP ENTRIES'!N13)</f>
        <v>0</v>
      </c>
      <c r="F49" s="92">
        <f t="shared" si="0"/>
        <v>0</v>
      </c>
    </row>
    <row r="50" spans="1:7" s="7" customFormat="1" ht="19">
      <c r="A50" s="91">
        <v>39</v>
      </c>
      <c r="B50" s="8" t="s">
        <v>153</v>
      </c>
      <c r="C50" s="8" t="s">
        <v>143</v>
      </c>
      <c r="D50" s="79">
        <v>250</v>
      </c>
      <c r="E50" s="8">
        <f>COUNTIF('LARGE-GROUP ENTRIES'!I12:I211,'LARGE-GROUP ENTRIES'!N14)</f>
        <v>0</v>
      </c>
      <c r="F50" s="92">
        <f t="shared" si="0"/>
        <v>0</v>
      </c>
    </row>
    <row r="51" spans="1:7" s="7" customFormat="1" ht="19">
      <c r="A51" s="91">
        <v>40</v>
      </c>
      <c r="B51" s="8" t="s">
        <v>66</v>
      </c>
      <c r="C51" s="8" t="s">
        <v>140</v>
      </c>
      <c r="D51" s="79">
        <v>250</v>
      </c>
      <c r="E51" s="8">
        <f>COUNTIF('LARGE-GROUP ENTRIES'!I12:I211,'LARGE-GROUP ENTRIES'!N15)</f>
        <v>0</v>
      </c>
      <c r="F51" s="92">
        <f t="shared" si="0"/>
        <v>0</v>
      </c>
    </row>
    <row r="52" spans="1:7" s="7" customFormat="1" ht="19">
      <c r="A52" s="91">
        <v>41</v>
      </c>
      <c r="B52" s="8" t="s">
        <v>67</v>
      </c>
      <c r="C52" s="8" t="s">
        <v>141</v>
      </c>
      <c r="D52" s="79">
        <v>250</v>
      </c>
      <c r="E52" s="8">
        <f>COUNTIF('LARGE-GROUP ENTRIES'!I12:I211,'LARGE-GROUP ENTRIES'!N16)</f>
        <v>0</v>
      </c>
      <c r="F52" s="92">
        <f t="shared" si="0"/>
        <v>0</v>
      </c>
    </row>
    <row r="53" spans="1:7" s="7" customFormat="1" ht="19">
      <c r="A53" s="91">
        <v>42</v>
      </c>
      <c r="B53" s="8" t="s">
        <v>154</v>
      </c>
      <c r="C53" s="8" t="s">
        <v>142</v>
      </c>
      <c r="D53" s="79">
        <v>250</v>
      </c>
      <c r="E53" s="8">
        <f>COUNTIF('LARGE-GROUP ENTRIES'!I12:I211,'LARGE-GROUP ENTRIES'!N17)</f>
        <v>0</v>
      </c>
      <c r="F53" s="92">
        <f t="shared" si="0"/>
        <v>0</v>
      </c>
    </row>
    <row r="54" spans="1:7" s="7" customFormat="1" ht="19">
      <c r="A54" s="91">
        <v>43</v>
      </c>
      <c r="B54" s="8" t="s">
        <v>68</v>
      </c>
      <c r="C54" s="8" t="s">
        <v>144</v>
      </c>
      <c r="D54" s="79">
        <v>250</v>
      </c>
      <c r="E54" s="8">
        <f>COUNTIF('LARGE-GROUP ENTRIES'!I12:I211,'LARGE-GROUP ENTRIES'!N18)</f>
        <v>0</v>
      </c>
      <c r="F54" s="92">
        <f t="shared" si="0"/>
        <v>0</v>
      </c>
    </row>
    <row r="55" spans="1:7" s="7" customFormat="1" ht="19">
      <c r="A55" s="91">
        <v>44</v>
      </c>
      <c r="B55" s="8" t="s">
        <v>69</v>
      </c>
      <c r="C55" s="8" t="s">
        <v>145</v>
      </c>
      <c r="D55" s="79">
        <v>250</v>
      </c>
      <c r="E55" s="8">
        <f>COUNTIF('LARGE-GROUP ENTRIES'!I12:I211,'LARGE-GROUP ENTRIES'!N19)</f>
        <v>0</v>
      </c>
      <c r="F55" s="92">
        <f t="shared" si="0"/>
        <v>0</v>
      </c>
    </row>
    <row r="56" spans="1:7" s="7" customFormat="1" ht="19">
      <c r="A56" s="91">
        <v>45</v>
      </c>
      <c r="B56" s="8" t="s">
        <v>70</v>
      </c>
      <c r="C56" s="8" t="s">
        <v>146</v>
      </c>
      <c r="D56" s="79">
        <v>250</v>
      </c>
      <c r="E56" s="8">
        <f>COUNTIF('LARGE-GROUP ENTRIES'!I12:I211,'LARGE-GROUP ENTRIES'!N20)</f>
        <v>0</v>
      </c>
      <c r="F56" s="92">
        <f t="shared" si="0"/>
        <v>0</v>
      </c>
    </row>
    <row r="57" spans="1:7" s="7" customFormat="1" ht="19">
      <c r="A57" s="91">
        <v>46</v>
      </c>
      <c r="B57" s="8" t="s">
        <v>71</v>
      </c>
      <c r="C57" s="8" t="s">
        <v>147</v>
      </c>
      <c r="D57" s="79">
        <v>250</v>
      </c>
      <c r="E57" s="8">
        <f>COUNTIF('LARGE-GROUP ENTRIES'!I12:I211,'LARGE-GROUP ENTRIES'!N21)</f>
        <v>0</v>
      </c>
      <c r="F57" s="92">
        <f t="shared" si="0"/>
        <v>0</v>
      </c>
    </row>
    <row r="58" spans="1:7" s="7" customFormat="1" ht="19">
      <c r="A58" s="91">
        <v>47</v>
      </c>
      <c r="B58" s="8" t="s">
        <v>72</v>
      </c>
      <c r="C58" s="8" t="s">
        <v>148</v>
      </c>
      <c r="D58" s="79">
        <v>250</v>
      </c>
      <c r="E58" s="8">
        <f>COUNTIF('LARGE-GROUP ENTRIES'!I12:I212,'LARGE-GROUP ENTRIES'!N22)</f>
        <v>0</v>
      </c>
      <c r="F58" s="92">
        <f t="shared" si="0"/>
        <v>0</v>
      </c>
    </row>
    <row r="59" spans="1:7" s="7" customFormat="1" ht="20" thickBot="1">
      <c r="A59" s="93">
        <v>48</v>
      </c>
      <c r="B59" s="94" t="s">
        <v>73</v>
      </c>
      <c r="C59" s="94" t="s">
        <v>149</v>
      </c>
      <c r="D59" s="95">
        <v>250</v>
      </c>
      <c r="E59" s="94">
        <f>COUNTIF('LARGE-GROUP ENTRIES'!I12:I213,'LARGE-GROUP ENTRIES'!N23)</f>
        <v>0</v>
      </c>
      <c r="F59" s="96">
        <f t="shared" si="0"/>
        <v>0</v>
      </c>
    </row>
    <row r="60" spans="1:7" s="7" customFormat="1" ht="19">
      <c r="D60" s="9" t="s">
        <v>23</v>
      </c>
      <c r="E60" s="9">
        <f>SUM(E12:E59)</f>
        <v>0</v>
      </c>
      <c r="F60" s="10"/>
    </row>
    <row r="61" spans="1:7" s="7" customFormat="1" ht="19">
      <c r="A61" s="9"/>
      <c r="D61" s="122" t="s">
        <v>166</v>
      </c>
      <c r="E61" s="122"/>
      <c r="F61" s="81">
        <f>SUM(F12:F59)</f>
        <v>0</v>
      </c>
    </row>
    <row r="62" spans="1:7" s="7" customFormat="1" ht="19">
      <c r="D62" s="121" t="s">
        <v>160</v>
      </c>
      <c r="E62" s="121"/>
      <c r="F62" s="82" t="str">
        <f>IF(E60&lt;=4,"0%",IF(E60&lt;=9,"5%",IF(E60&lt;50,"10%",IF(E60&gt;=50,"15%"))))</f>
        <v>0%</v>
      </c>
    </row>
    <row r="63" spans="1:7" s="7" customFormat="1" ht="19">
      <c r="D63" s="9" t="s">
        <v>165</v>
      </c>
      <c r="F63" s="80">
        <f>F61*(100%-F62)</f>
        <v>0</v>
      </c>
      <c r="G63" s="7" t="s">
        <v>22</v>
      </c>
    </row>
    <row r="64" spans="1:7" s="7" customFormat="1" ht="19"/>
    <row r="65" spans="1:1" s="7" customFormat="1" ht="19">
      <c r="A65" s="7" t="s">
        <v>76</v>
      </c>
    </row>
    <row r="66" spans="1:1" s="7" customFormat="1" ht="19">
      <c r="A66" s="7" t="s">
        <v>79</v>
      </c>
    </row>
    <row r="67" spans="1:1" ht="19">
      <c r="A67" s="7" t="s">
        <v>78</v>
      </c>
    </row>
    <row r="68" spans="1:1" ht="19">
      <c r="A68" s="68" t="s">
        <v>80</v>
      </c>
    </row>
    <row r="69" spans="1:1" ht="19">
      <c r="A69" s="7" t="s">
        <v>77</v>
      </c>
    </row>
    <row r="70" spans="1:1" ht="19">
      <c r="A70" s="7" t="s">
        <v>156</v>
      </c>
    </row>
    <row r="71" spans="1:1" ht="19">
      <c r="A71" s="7" t="s">
        <v>157</v>
      </c>
    </row>
    <row r="72" spans="1:1" ht="19">
      <c r="A72" s="7" t="s">
        <v>81</v>
      </c>
    </row>
  </sheetData>
  <sheetProtection algorithmName="SHA-512" hashValue="1KObGw43ypNnCB9NtEuigwoITVKFvtKtFnw1xeuFWZziOc72VP9CX5NADc0Vdzao880eR1f2CH6lgSVrpcmdcw==" saltValue="ieT2zY0fqDaH97diBrX9bA==" spinCount="100000" sheet="1" scenarios="1" selectLockedCells="1" selectUnlockedCells="1"/>
  <mergeCells count="11">
    <mergeCell ref="D62:E62"/>
    <mergeCell ref="D61:E61"/>
    <mergeCell ref="B3:F3"/>
    <mergeCell ref="A7:A9"/>
    <mergeCell ref="A1:E1"/>
    <mergeCell ref="B4:F4"/>
    <mergeCell ref="B5:F5"/>
    <mergeCell ref="B6:F6"/>
    <mergeCell ref="B7:F7"/>
    <mergeCell ref="B8:F8"/>
    <mergeCell ref="B9:F9"/>
  </mergeCells>
  <phoneticPr fontId="13" type="noConversion"/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58"/>
  <sheetViews>
    <sheetView workbookViewId="0">
      <selection activeCell="A12" sqref="A12:A58"/>
    </sheetView>
  </sheetViews>
  <sheetFormatPr baseColWidth="10" defaultRowHeight="16"/>
  <cols>
    <col min="1" max="1" width="17.6640625" style="1" customWidth="1"/>
    <col min="2" max="2" width="32.33203125" style="1" customWidth="1"/>
    <col min="3" max="3" width="10.83203125" style="1"/>
    <col min="4" max="4" width="16" style="1" bestFit="1" customWidth="1"/>
    <col min="5" max="5" width="17" style="1" customWidth="1"/>
    <col min="6" max="6" width="13" style="1" bestFit="1" customWidth="1"/>
    <col min="7" max="7" width="42.1640625" style="1" customWidth="1"/>
    <col min="8" max="8" width="8.33203125" style="1" customWidth="1"/>
    <col min="9" max="9" width="4" style="1" hidden="1" customWidth="1"/>
    <col min="10" max="10" width="10.83203125" style="1"/>
    <col min="11" max="12" width="10.83203125" style="1" hidden="1" customWidth="1"/>
    <col min="13" max="13" width="38.5" style="1" bestFit="1" customWidth="1"/>
    <col min="14" max="14" width="37.6640625" style="1" bestFit="1" customWidth="1"/>
    <col min="15" max="15" width="22.33203125" style="1" bestFit="1" customWidth="1"/>
    <col min="16" max="16" width="22.33203125" style="1" customWidth="1"/>
    <col min="17" max="16384" width="10.83203125" style="1"/>
  </cols>
  <sheetData>
    <row r="1" spans="1:14" ht="24">
      <c r="A1" s="11" t="s">
        <v>26</v>
      </c>
    </row>
    <row r="2" spans="1:14" ht="22" thickBot="1">
      <c r="A2" s="2" t="s">
        <v>168</v>
      </c>
    </row>
    <row r="3" spans="1:14" ht="21">
      <c r="A3" s="3" t="s">
        <v>17</v>
      </c>
      <c r="B3" s="123">
        <f>'SCHOOL''S PARTICULARS'!B5:F5</f>
        <v>0</v>
      </c>
      <c r="C3" s="124"/>
      <c r="D3" s="124"/>
      <c r="E3" s="124"/>
      <c r="F3" s="125"/>
    </row>
    <row r="4" spans="1:14" ht="19">
      <c r="A4" s="4" t="s">
        <v>18</v>
      </c>
      <c r="B4" s="131">
        <f>'SCHOOL''S PARTICULARS'!B6:F6</f>
        <v>0</v>
      </c>
      <c r="C4" s="132"/>
      <c r="D4" s="132"/>
      <c r="E4" s="132"/>
      <c r="F4" s="133"/>
    </row>
    <row r="5" spans="1:14" ht="19">
      <c r="A5" s="4" t="s">
        <v>20</v>
      </c>
      <c r="B5" s="131">
        <f>'SCHOOL''S PARTICULARS'!B7:F7</f>
        <v>0</v>
      </c>
      <c r="C5" s="132"/>
      <c r="D5" s="132"/>
      <c r="E5" s="132"/>
      <c r="F5" s="133"/>
    </row>
    <row r="6" spans="1:14" ht="19">
      <c r="A6" s="4" t="s">
        <v>19</v>
      </c>
      <c r="B6" s="131">
        <f>'SCHOOL''S PARTICULARS'!B8:F8</f>
        <v>0</v>
      </c>
      <c r="C6" s="132"/>
      <c r="D6" s="132"/>
      <c r="E6" s="132"/>
      <c r="F6" s="133"/>
    </row>
    <row r="7" spans="1:14">
      <c r="A7" s="126" t="s">
        <v>21</v>
      </c>
      <c r="B7" s="131">
        <f>'SCHOOL''S PARTICULARS'!B9:F9</f>
        <v>0</v>
      </c>
      <c r="C7" s="132"/>
      <c r="D7" s="132"/>
      <c r="E7" s="132"/>
      <c r="F7" s="133"/>
    </row>
    <row r="8" spans="1:14">
      <c r="A8" s="126"/>
      <c r="B8" s="131">
        <f>'SCHOOL''S PARTICULARS'!B10:F10</f>
        <v>0</v>
      </c>
      <c r="C8" s="132"/>
      <c r="D8" s="132"/>
      <c r="E8" s="132"/>
      <c r="F8" s="133"/>
    </row>
    <row r="9" spans="1:14" ht="17" thickBot="1">
      <c r="A9" s="127"/>
      <c r="B9" s="134">
        <f>'SCHOOL''S PARTICULARS'!B11:F11</f>
        <v>0</v>
      </c>
      <c r="C9" s="135"/>
      <c r="D9" s="135"/>
      <c r="E9" s="135"/>
      <c r="F9" s="136"/>
      <c r="G9" s="53"/>
    </row>
    <row r="10" spans="1:14" ht="17" thickBot="1">
      <c r="G10" s="137"/>
      <c r="H10" s="137"/>
      <c r="I10" s="72"/>
    </row>
    <row r="11" spans="1:14" ht="37" thickBot="1">
      <c r="A11" s="12" t="s">
        <v>28</v>
      </c>
      <c r="B11" s="13" t="s">
        <v>1</v>
      </c>
      <c r="C11" s="13" t="s">
        <v>2</v>
      </c>
      <c r="D11" s="14" t="s">
        <v>13</v>
      </c>
      <c r="E11" s="55" t="s">
        <v>158</v>
      </c>
      <c r="F11" s="56" t="s">
        <v>3</v>
      </c>
      <c r="G11" s="13" t="s">
        <v>43</v>
      </c>
      <c r="H11" s="59" t="s">
        <v>4</v>
      </c>
      <c r="I11" s="73"/>
      <c r="J11" s="15"/>
      <c r="K11" s="15"/>
      <c r="L11" s="16" t="s">
        <v>2</v>
      </c>
      <c r="M11" s="25" t="s">
        <v>43</v>
      </c>
      <c r="N11" s="25" t="s">
        <v>4</v>
      </c>
    </row>
    <row r="12" spans="1:14" ht="19">
      <c r="A12" s="17">
        <v>1</v>
      </c>
      <c r="B12" s="18"/>
      <c r="C12" s="18"/>
      <c r="D12" s="19"/>
      <c r="E12" s="57">
        <f>DATEDIF(D12,DATE(2022,7,1),"Y")</f>
        <v>122</v>
      </c>
      <c r="F12" s="57" t="s">
        <v>9</v>
      </c>
      <c r="G12" s="18"/>
      <c r="H12" s="60">
        <f>IF(G12=M$12,N$12,IF(G12=M$13,N$13,IF(G12=M$14,N$14,IF(G12=M$15,N$15,IF(G12=M$16,N$16,IF(G12=M$17,N$17,IF(G12=M$18,N$18,IF(G12=M$19,N$19,IF(G12=M$20,N$20,IF(G12=M$21,N$21,IF(G12=M$22,N$22,IF(G12=M$23,N$23,0))))))))))))</f>
        <v>0</v>
      </c>
      <c r="I12" s="74"/>
      <c r="L12" s="20" t="s">
        <v>6</v>
      </c>
      <c r="M12" s="25" t="s">
        <v>103</v>
      </c>
      <c r="N12" s="25" t="s">
        <v>33</v>
      </c>
    </row>
    <row r="13" spans="1:14" ht="19">
      <c r="A13" s="21">
        <v>2</v>
      </c>
      <c r="B13" s="22"/>
      <c r="C13" s="22"/>
      <c r="D13" s="23"/>
      <c r="E13" s="57">
        <f t="shared" ref="E13:E58" si="0">DATEDIF(D13,DATE(2022,7,1),"Y")</f>
        <v>122</v>
      </c>
      <c r="F13" s="57" t="s">
        <v>9</v>
      </c>
      <c r="G13" s="22"/>
      <c r="H13" s="60">
        <f t="shared" ref="H13:H58" si="1">IF(G13=M$12,N$12,IF(G13=M$13,N$13,IF(G13=M$14,N$14,IF(G13=M$15,N$15,IF(G13=M$16,N$16,IF(G13=M$17,N$17,IF(G13=M$18,N$18,IF(G13=M$19,N$19,IF(G13=M$20,N$20,IF(G13=M$21,N$21,IF(G13=M$22,N$22,IF(G13=M$23,N$23,0))))))))))))</f>
        <v>0</v>
      </c>
      <c r="I13" s="74"/>
      <c r="L13" s="24" t="s">
        <v>7</v>
      </c>
      <c r="M13" s="25" t="s">
        <v>104</v>
      </c>
      <c r="N13" s="25" t="s">
        <v>34</v>
      </c>
    </row>
    <row r="14" spans="1:14" ht="19">
      <c r="A14" s="21">
        <v>3</v>
      </c>
      <c r="B14" s="22"/>
      <c r="C14" s="22"/>
      <c r="D14" s="22"/>
      <c r="E14" s="57">
        <f t="shared" si="0"/>
        <v>122</v>
      </c>
      <c r="F14" s="57" t="s">
        <v>9</v>
      </c>
      <c r="G14" s="22"/>
      <c r="H14" s="60">
        <f t="shared" si="1"/>
        <v>0</v>
      </c>
      <c r="I14" s="74"/>
      <c r="L14" s="24" t="s">
        <v>31</v>
      </c>
      <c r="M14" s="25" t="s">
        <v>105</v>
      </c>
      <c r="N14" s="25" t="s">
        <v>89</v>
      </c>
    </row>
    <row r="15" spans="1:14" ht="20" thickBot="1">
      <c r="A15" s="21">
        <v>4</v>
      </c>
      <c r="B15" s="22"/>
      <c r="C15" s="22"/>
      <c r="D15" s="22"/>
      <c r="E15" s="57">
        <f t="shared" si="0"/>
        <v>122</v>
      </c>
      <c r="F15" s="57" t="s">
        <v>9</v>
      </c>
      <c r="G15" s="22"/>
      <c r="H15" s="60">
        <f t="shared" si="1"/>
        <v>0</v>
      </c>
      <c r="I15" s="74"/>
      <c r="L15" s="26" t="s">
        <v>32</v>
      </c>
      <c r="M15" s="25" t="s">
        <v>106</v>
      </c>
      <c r="N15" s="25" t="s">
        <v>35</v>
      </c>
    </row>
    <row r="16" spans="1:14" ht="19">
      <c r="A16" s="21">
        <v>5</v>
      </c>
      <c r="B16" s="22"/>
      <c r="C16" s="22"/>
      <c r="D16" s="22"/>
      <c r="E16" s="57">
        <f t="shared" si="0"/>
        <v>122</v>
      </c>
      <c r="F16" s="57" t="s">
        <v>9</v>
      </c>
      <c r="G16" s="22"/>
      <c r="H16" s="60">
        <f t="shared" si="1"/>
        <v>0</v>
      </c>
      <c r="I16" s="74"/>
      <c r="M16" s="25" t="s">
        <v>107</v>
      </c>
      <c r="N16" s="25" t="s">
        <v>36</v>
      </c>
    </row>
    <row r="17" spans="1:14" ht="19">
      <c r="A17" s="21">
        <v>6</v>
      </c>
      <c r="B17" s="22"/>
      <c r="C17" s="22"/>
      <c r="D17" s="22"/>
      <c r="E17" s="57">
        <f t="shared" si="0"/>
        <v>122</v>
      </c>
      <c r="F17" s="57" t="s">
        <v>9</v>
      </c>
      <c r="G17" s="22"/>
      <c r="H17" s="60">
        <f t="shared" si="1"/>
        <v>0</v>
      </c>
      <c r="I17" s="74"/>
      <c r="M17" s="25" t="s">
        <v>108</v>
      </c>
      <c r="N17" s="25" t="s">
        <v>93</v>
      </c>
    </row>
    <row r="18" spans="1:14" ht="19">
      <c r="A18" s="21">
        <v>7</v>
      </c>
      <c r="B18" s="22"/>
      <c r="C18" s="22"/>
      <c r="D18" s="22"/>
      <c r="E18" s="57">
        <f t="shared" si="0"/>
        <v>122</v>
      </c>
      <c r="F18" s="57" t="s">
        <v>9</v>
      </c>
      <c r="G18" s="22"/>
      <c r="H18" s="60">
        <f t="shared" si="1"/>
        <v>0</v>
      </c>
      <c r="I18" s="74"/>
      <c r="M18" s="25" t="s">
        <v>109</v>
      </c>
      <c r="N18" s="25" t="s">
        <v>37</v>
      </c>
    </row>
    <row r="19" spans="1:14" ht="19">
      <c r="A19" s="21">
        <v>8</v>
      </c>
      <c r="B19" s="22"/>
      <c r="C19" s="22"/>
      <c r="D19" s="22"/>
      <c r="E19" s="57">
        <f t="shared" si="0"/>
        <v>122</v>
      </c>
      <c r="F19" s="57" t="s">
        <v>9</v>
      </c>
      <c r="G19" s="22"/>
      <c r="H19" s="60">
        <f t="shared" si="1"/>
        <v>0</v>
      </c>
      <c r="I19" s="74"/>
      <c r="M19" s="25" t="s">
        <v>110</v>
      </c>
      <c r="N19" s="25" t="s">
        <v>38</v>
      </c>
    </row>
    <row r="20" spans="1:14" ht="19">
      <c r="A20" s="21">
        <v>9</v>
      </c>
      <c r="B20" s="22"/>
      <c r="C20" s="22"/>
      <c r="D20" s="22"/>
      <c r="E20" s="57">
        <f t="shared" si="0"/>
        <v>122</v>
      </c>
      <c r="F20" s="57" t="s">
        <v>9</v>
      </c>
      <c r="G20" s="22"/>
      <c r="H20" s="60">
        <f t="shared" si="1"/>
        <v>0</v>
      </c>
      <c r="I20" s="74"/>
      <c r="M20" s="52" t="s">
        <v>111</v>
      </c>
      <c r="N20" s="25" t="s">
        <v>39</v>
      </c>
    </row>
    <row r="21" spans="1:14" ht="19">
      <c r="A21" s="21">
        <v>10</v>
      </c>
      <c r="B21" s="22"/>
      <c r="C21" s="22"/>
      <c r="D21" s="22"/>
      <c r="E21" s="57">
        <f t="shared" si="0"/>
        <v>122</v>
      </c>
      <c r="F21" s="57" t="s">
        <v>9</v>
      </c>
      <c r="G21" s="22"/>
      <c r="H21" s="60">
        <f t="shared" si="1"/>
        <v>0</v>
      </c>
      <c r="I21" s="74"/>
      <c r="M21" s="25" t="s">
        <v>112</v>
      </c>
      <c r="N21" s="25" t="s">
        <v>40</v>
      </c>
    </row>
    <row r="22" spans="1:14" ht="19">
      <c r="A22" s="21">
        <v>11</v>
      </c>
      <c r="B22" s="22"/>
      <c r="C22" s="22"/>
      <c r="D22" s="22"/>
      <c r="E22" s="57">
        <f t="shared" si="0"/>
        <v>122</v>
      </c>
      <c r="F22" s="57" t="s">
        <v>9</v>
      </c>
      <c r="G22" s="22"/>
      <c r="H22" s="60">
        <f t="shared" si="1"/>
        <v>0</v>
      </c>
      <c r="I22" s="74"/>
      <c r="M22" s="52" t="s">
        <v>113</v>
      </c>
      <c r="N22" s="25" t="s">
        <v>41</v>
      </c>
    </row>
    <row r="23" spans="1:14" ht="19">
      <c r="A23" s="21">
        <v>12</v>
      </c>
      <c r="B23" s="22"/>
      <c r="C23" s="22"/>
      <c r="D23" s="22"/>
      <c r="E23" s="57">
        <f t="shared" si="0"/>
        <v>122</v>
      </c>
      <c r="F23" s="57" t="s">
        <v>9</v>
      </c>
      <c r="G23" s="22"/>
      <c r="H23" s="60">
        <f t="shared" si="1"/>
        <v>0</v>
      </c>
      <c r="I23" s="74"/>
      <c r="M23" s="52" t="s">
        <v>114</v>
      </c>
      <c r="N23" s="25" t="s">
        <v>42</v>
      </c>
    </row>
    <row r="24" spans="1:14" ht="19">
      <c r="A24" s="21">
        <v>13</v>
      </c>
      <c r="B24" s="22"/>
      <c r="C24" s="22"/>
      <c r="D24" s="22"/>
      <c r="E24" s="57">
        <f t="shared" si="0"/>
        <v>122</v>
      </c>
      <c r="F24" s="57" t="s">
        <v>9</v>
      </c>
      <c r="G24" s="22"/>
      <c r="H24" s="60">
        <f t="shared" si="1"/>
        <v>0</v>
      </c>
      <c r="I24" s="74"/>
      <c r="M24" s="54"/>
    </row>
    <row r="25" spans="1:14" ht="19">
      <c r="A25" s="21">
        <v>14</v>
      </c>
      <c r="B25" s="22"/>
      <c r="C25" s="22"/>
      <c r="D25" s="22"/>
      <c r="E25" s="57">
        <f t="shared" si="0"/>
        <v>122</v>
      </c>
      <c r="F25" s="57" t="s">
        <v>9</v>
      </c>
      <c r="G25" s="22"/>
      <c r="H25" s="60">
        <f t="shared" si="1"/>
        <v>0</v>
      </c>
      <c r="I25" s="74"/>
    </row>
    <row r="26" spans="1:14" ht="19">
      <c r="A26" s="21">
        <v>15</v>
      </c>
      <c r="B26" s="22"/>
      <c r="C26" s="22"/>
      <c r="D26" s="22"/>
      <c r="E26" s="57">
        <f t="shared" si="0"/>
        <v>122</v>
      </c>
      <c r="F26" s="57" t="s">
        <v>9</v>
      </c>
      <c r="G26" s="22"/>
      <c r="H26" s="60">
        <f t="shared" si="1"/>
        <v>0</v>
      </c>
      <c r="I26" s="74"/>
    </row>
    <row r="27" spans="1:14" ht="19">
      <c r="A27" s="21">
        <v>16</v>
      </c>
      <c r="B27" s="22"/>
      <c r="C27" s="22"/>
      <c r="D27" s="22"/>
      <c r="E27" s="57">
        <f t="shared" si="0"/>
        <v>122</v>
      </c>
      <c r="F27" s="57" t="s">
        <v>9</v>
      </c>
      <c r="G27" s="22"/>
      <c r="H27" s="60">
        <f t="shared" si="1"/>
        <v>0</v>
      </c>
      <c r="I27" s="74"/>
    </row>
    <row r="28" spans="1:14" ht="19">
      <c r="A28" s="21">
        <v>17</v>
      </c>
      <c r="B28" s="22"/>
      <c r="C28" s="22"/>
      <c r="D28" s="22"/>
      <c r="E28" s="57">
        <f t="shared" si="0"/>
        <v>122</v>
      </c>
      <c r="F28" s="57" t="s">
        <v>9</v>
      </c>
      <c r="G28" s="22"/>
      <c r="H28" s="60">
        <f t="shared" si="1"/>
        <v>0</v>
      </c>
      <c r="I28" s="74"/>
    </row>
    <row r="29" spans="1:14" ht="19">
      <c r="A29" s="21">
        <v>18</v>
      </c>
      <c r="B29" s="22"/>
      <c r="C29" s="22"/>
      <c r="D29" s="22"/>
      <c r="E29" s="57">
        <f t="shared" si="0"/>
        <v>122</v>
      </c>
      <c r="F29" s="57" t="s">
        <v>9</v>
      </c>
      <c r="G29" s="22"/>
      <c r="H29" s="60">
        <f t="shared" si="1"/>
        <v>0</v>
      </c>
      <c r="I29" s="74"/>
    </row>
    <row r="30" spans="1:14" ht="19">
      <c r="A30" s="21">
        <v>19</v>
      </c>
      <c r="B30" s="22"/>
      <c r="C30" s="22"/>
      <c r="D30" s="22"/>
      <c r="E30" s="57">
        <f t="shared" si="0"/>
        <v>122</v>
      </c>
      <c r="F30" s="57" t="s">
        <v>9</v>
      </c>
      <c r="G30" s="22"/>
      <c r="H30" s="60">
        <f t="shared" si="1"/>
        <v>0</v>
      </c>
      <c r="I30" s="74"/>
    </row>
    <row r="31" spans="1:14" ht="19">
      <c r="A31" s="21">
        <v>20</v>
      </c>
      <c r="B31" s="22"/>
      <c r="C31" s="22"/>
      <c r="D31" s="23"/>
      <c r="E31" s="57">
        <f t="shared" si="0"/>
        <v>122</v>
      </c>
      <c r="F31" s="57" t="s">
        <v>9</v>
      </c>
      <c r="G31" s="22"/>
      <c r="H31" s="60">
        <f t="shared" si="1"/>
        <v>0</v>
      </c>
      <c r="I31" s="74"/>
    </row>
    <row r="32" spans="1:14" ht="19">
      <c r="A32" s="21">
        <v>21</v>
      </c>
      <c r="B32" s="22"/>
      <c r="C32" s="22"/>
      <c r="D32" s="22"/>
      <c r="E32" s="57">
        <f t="shared" si="0"/>
        <v>122</v>
      </c>
      <c r="F32" s="57" t="s">
        <v>9</v>
      </c>
      <c r="G32" s="22"/>
      <c r="H32" s="60">
        <f t="shared" si="1"/>
        <v>0</v>
      </c>
      <c r="I32" s="74"/>
    </row>
    <row r="33" spans="1:9" ht="19">
      <c r="A33" s="21">
        <v>22</v>
      </c>
      <c r="B33" s="22"/>
      <c r="C33" s="22"/>
      <c r="D33" s="22"/>
      <c r="E33" s="57">
        <f t="shared" si="0"/>
        <v>122</v>
      </c>
      <c r="F33" s="57" t="s">
        <v>9</v>
      </c>
      <c r="G33" s="22"/>
      <c r="H33" s="60">
        <f t="shared" si="1"/>
        <v>0</v>
      </c>
      <c r="I33" s="74"/>
    </row>
    <row r="34" spans="1:9" ht="19">
      <c r="A34" s="21">
        <v>23</v>
      </c>
      <c r="B34" s="22"/>
      <c r="C34" s="22"/>
      <c r="D34" s="22"/>
      <c r="E34" s="57">
        <f t="shared" si="0"/>
        <v>122</v>
      </c>
      <c r="F34" s="57" t="s">
        <v>9</v>
      </c>
      <c r="G34" s="22"/>
      <c r="H34" s="60">
        <f t="shared" si="1"/>
        <v>0</v>
      </c>
      <c r="I34" s="74"/>
    </row>
    <row r="35" spans="1:9" ht="19">
      <c r="A35" s="21">
        <v>24</v>
      </c>
      <c r="B35" s="22"/>
      <c r="C35" s="22"/>
      <c r="D35" s="22"/>
      <c r="E35" s="57">
        <f t="shared" si="0"/>
        <v>122</v>
      </c>
      <c r="F35" s="57" t="s">
        <v>9</v>
      </c>
      <c r="G35" s="22"/>
      <c r="H35" s="60">
        <f t="shared" si="1"/>
        <v>0</v>
      </c>
      <c r="I35" s="74"/>
    </row>
    <row r="36" spans="1:9" ht="19">
      <c r="A36" s="21">
        <v>25</v>
      </c>
      <c r="B36" s="22"/>
      <c r="C36" s="22"/>
      <c r="D36" s="22"/>
      <c r="E36" s="57">
        <f t="shared" si="0"/>
        <v>122</v>
      </c>
      <c r="F36" s="57" t="s">
        <v>9</v>
      </c>
      <c r="G36" s="22"/>
      <c r="H36" s="60">
        <f t="shared" si="1"/>
        <v>0</v>
      </c>
      <c r="I36" s="74"/>
    </row>
    <row r="37" spans="1:9" ht="19">
      <c r="A37" s="21">
        <v>26</v>
      </c>
      <c r="B37" s="22"/>
      <c r="C37" s="22"/>
      <c r="D37" s="22"/>
      <c r="E37" s="57">
        <f t="shared" si="0"/>
        <v>122</v>
      </c>
      <c r="F37" s="57" t="s">
        <v>9</v>
      </c>
      <c r="G37" s="22"/>
      <c r="H37" s="60">
        <f t="shared" si="1"/>
        <v>0</v>
      </c>
      <c r="I37" s="74"/>
    </row>
    <row r="38" spans="1:9" ht="19">
      <c r="A38" s="21">
        <v>27</v>
      </c>
      <c r="B38" s="22"/>
      <c r="C38" s="22"/>
      <c r="D38" s="22"/>
      <c r="E38" s="57">
        <f t="shared" si="0"/>
        <v>122</v>
      </c>
      <c r="F38" s="57" t="s">
        <v>9</v>
      </c>
      <c r="G38" s="22"/>
      <c r="H38" s="60">
        <f t="shared" si="1"/>
        <v>0</v>
      </c>
      <c r="I38" s="74"/>
    </row>
    <row r="39" spans="1:9" ht="19">
      <c r="A39" s="21">
        <v>28</v>
      </c>
      <c r="B39" s="22"/>
      <c r="C39" s="22"/>
      <c r="D39" s="22"/>
      <c r="E39" s="57">
        <f t="shared" si="0"/>
        <v>122</v>
      </c>
      <c r="F39" s="57" t="s">
        <v>9</v>
      </c>
      <c r="G39" s="22"/>
      <c r="H39" s="60">
        <f t="shared" si="1"/>
        <v>0</v>
      </c>
      <c r="I39" s="74"/>
    </row>
    <row r="40" spans="1:9" ht="19">
      <c r="A40" s="21">
        <v>29</v>
      </c>
      <c r="B40" s="22"/>
      <c r="C40" s="22"/>
      <c r="D40" s="22"/>
      <c r="E40" s="57">
        <f t="shared" si="0"/>
        <v>122</v>
      </c>
      <c r="F40" s="57" t="s">
        <v>9</v>
      </c>
      <c r="G40" s="22"/>
      <c r="H40" s="60">
        <f t="shared" si="1"/>
        <v>0</v>
      </c>
      <c r="I40" s="74"/>
    </row>
    <row r="41" spans="1:9" ht="19">
      <c r="A41" s="21">
        <v>30</v>
      </c>
      <c r="B41" s="22"/>
      <c r="C41" s="22"/>
      <c r="D41" s="22"/>
      <c r="E41" s="57">
        <f t="shared" si="0"/>
        <v>122</v>
      </c>
      <c r="F41" s="57" t="s">
        <v>9</v>
      </c>
      <c r="G41" s="22"/>
      <c r="H41" s="60">
        <f t="shared" si="1"/>
        <v>0</v>
      </c>
      <c r="I41" s="74"/>
    </row>
    <row r="42" spans="1:9" ht="19">
      <c r="A42" s="21">
        <v>31</v>
      </c>
      <c r="B42" s="22"/>
      <c r="C42" s="22"/>
      <c r="D42" s="22"/>
      <c r="E42" s="57">
        <f t="shared" si="0"/>
        <v>122</v>
      </c>
      <c r="F42" s="57" t="s">
        <v>9</v>
      </c>
      <c r="G42" s="22"/>
      <c r="H42" s="60">
        <f t="shared" si="1"/>
        <v>0</v>
      </c>
      <c r="I42" s="74"/>
    </row>
    <row r="43" spans="1:9" ht="19">
      <c r="A43" s="21">
        <v>32</v>
      </c>
      <c r="B43" s="22"/>
      <c r="C43" s="22"/>
      <c r="D43" s="22"/>
      <c r="E43" s="57">
        <f t="shared" si="0"/>
        <v>122</v>
      </c>
      <c r="F43" s="57" t="s">
        <v>9</v>
      </c>
      <c r="G43" s="22"/>
      <c r="H43" s="60">
        <f t="shared" si="1"/>
        <v>0</v>
      </c>
      <c r="I43" s="74"/>
    </row>
    <row r="44" spans="1:9" ht="19">
      <c r="A44" s="21">
        <v>33</v>
      </c>
      <c r="B44" s="22"/>
      <c r="C44" s="22"/>
      <c r="D44" s="22"/>
      <c r="E44" s="57">
        <f t="shared" si="0"/>
        <v>122</v>
      </c>
      <c r="F44" s="57" t="s">
        <v>9</v>
      </c>
      <c r="G44" s="22"/>
      <c r="H44" s="60">
        <f t="shared" si="1"/>
        <v>0</v>
      </c>
      <c r="I44" s="74"/>
    </row>
    <row r="45" spans="1:9" ht="19">
      <c r="A45" s="21">
        <v>34</v>
      </c>
      <c r="B45" s="22"/>
      <c r="C45" s="22"/>
      <c r="D45" s="22"/>
      <c r="E45" s="57">
        <f t="shared" si="0"/>
        <v>122</v>
      </c>
      <c r="F45" s="57" t="s">
        <v>9</v>
      </c>
      <c r="G45" s="22"/>
      <c r="H45" s="60">
        <f t="shared" si="1"/>
        <v>0</v>
      </c>
      <c r="I45" s="74"/>
    </row>
    <row r="46" spans="1:9" ht="19">
      <c r="A46" s="21">
        <v>35</v>
      </c>
      <c r="B46" s="22"/>
      <c r="C46" s="22"/>
      <c r="D46" s="22"/>
      <c r="E46" s="57">
        <f t="shared" si="0"/>
        <v>122</v>
      </c>
      <c r="F46" s="57" t="s">
        <v>9</v>
      </c>
      <c r="G46" s="22"/>
      <c r="H46" s="60">
        <f t="shared" si="1"/>
        <v>0</v>
      </c>
      <c r="I46" s="74"/>
    </row>
    <row r="47" spans="1:9" ht="19">
      <c r="A47" s="21">
        <v>36</v>
      </c>
      <c r="B47" s="22"/>
      <c r="C47" s="22"/>
      <c r="D47" s="22"/>
      <c r="E47" s="57">
        <f t="shared" si="0"/>
        <v>122</v>
      </c>
      <c r="F47" s="57" t="s">
        <v>9</v>
      </c>
      <c r="G47" s="22"/>
      <c r="H47" s="60">
        <f t="shared" si="1"/>
        <v>0</v>
      </c>
      <c r="I47" s="74"/>
    </row>
    <row r="48" spans="1:9" ht="19">
      <c r="A48" s="21">
        <v>37</v>
      </c>
      <c r="B48" s="22"/>
      <c r="C48" s="22"/>
      <c r="D48" s="22"/>
      <c r="E48" s="57">
        <f t="shared" si="0"/>
        <v>122</v>
      </c>
      <c r="F48" s="57" t="s">
        <v>9</v>
      </c>
      <c r="G48" s="22"/>
      <c r="H48" s="60">
        <f t="shared" si="1"/>
        <v>0</v>
      </c>
      <c r="I48" s="74"/>
    </row>
    <row r="49" spans="1:9" ht="19">
      <c r="A49" s="21">
        <v>38</v>
      </c>
      <c r="B49" s="22"/>
      <c r="C49" s="22"/>
      <c r="D49" s="22"/>
      <c r="E49" s="57">
        <f t="shared" si="0"/>
        <v>122</v>
      </c>
      <c r="F49" s="57" t="s">
        <v>9</v>
      </c>
      <c r="G49" s="22"/>
      <c r="H49" s="60">
        <f t="shared" si="1"/>
        <v>0</v>
      </c>
      <c r="I49" s="74"/>
    </row>
    <row r="50" spans="1:9" ht="19">
      <c r="A50" s="21">
        <v>39</v>
      </c>
      <c r="B50" s="22"/>
      <c r="C50" s="22"/>
      <c r="D50" s="22"/>
      <c r="E50" s="57">
        <f t="shared" si="0"/>
        <v>122</v>
      </c>
      <c r="F50" s="57" t="s">
        <v>9</v>
      </c>
      <c r="G50" s="22"/>
      <c r="H50" s="60">
        <f t="shared" si="1"/>
        <v>0</v>
      </c>
      <c r="I50" s="74"/>
    </row>
    <row r="51" spans="1:9" ht="19">
      <c r="A51" s="21">
        <v>40</v>
      </c>
      <c r="B51" s="22"/>
      <c r="C51" s="22"/>
      <c r="D51" s="22"/>
      <c r="E51" s="57">
        <f t="shared" si="0"/>
        <v>122</v>
      </c>
      <c r="F51" s="57" t="s">
        <v>9</v>
      </c>
      <c r="G51" s="22"/>
      <c r="H51" s="60">
        <f t="shared" si="1"/>
        <v>0</v>
      </c>
      <c r="I51" s="74"/>
    </row>
    <row r="52" spans="1:9" ht="19">
      <c r="A52" s="21">
        <v>41</v>
      </c>
      <c r="B52" s="22"/>
      <c r="C52" s="22"/>
      <c r="D52" s="22"/>
      <c r="E52" s="57">
        <f t="shared" si="0"/>
        <v>122</v>
      </c>
      <c r="F52" s="57" t="s">
        <v>9</v>
      </c>
      <c r="G52" s="22"/>
      <c r="H52" s="60">
        <f t="shared" si="1"/>
        <v>0</v>
      </c>
      <c r="I52" s="74"/>
    </row>
    <row r="53" spans="1:9" ht="19">
      <c r="A53" s="21">
        <v>42</v>
      </c>
      <c r="B53" s="22"/>
      <c r="C53" s="22"/>
      <c r="D53" s="22"/>
      <c r="E53" s="57">
        <f t="shared" si="0"/>
        <v>122</v>
      </c>
      <c r="F53" s="57" t="s">
        <v>9</v>
      </c>
      <c r="G53" s="22"/>
      <c r="H53" s="60">
        <f t="shared" si="1"/>
        <v>0</v>
      </c>
      <c r="I53" s="74"/>
    </row>
    <row r="54" spans="1:9" ht="19">
      <c r="A54" s="21">
        <v>43</v>
      </c>
      <c r="B54" s="22"/>
      <c r="C54" s="22"/>
      <c r="D54" s="22"/>
      <c r="E54" s="57">
        <f t="shared" si="0"/>
        <v>122</v>
      </c>
      <c r="F54" s="57" t="s">
        <v>9</v>
      </c>
      <c r="G54" s="22"/>
      <c r="H54" s="60">
        <f t="shared" si="1"/>
        <v>0</v>
      </c>
      <c r="I54" s="74"/>
    </row>
    <row r="55" spans="1:9" ht="19">
      <c r="A55" s="21">
        <v>44</v>
      </c>
      <c r="B55" s="22"/>
      <c r="C55" s="22"/>
      <c r="D55" s="22"/>
      <c r="E55" s="57">
        <f t="shared" si="0"/>
        <v>122</v>
      </c>
      <c r="F55" s="57" t="s">
        <v>9</v>
      </c>
      <c r="G55" s="22"/>
      <c r="H55" s="60">
        <f t="shared" si="1"/>
        <v>0</v>
      </c>
      <c r="I55" s="74"/>
    </row>
    <row r="56" spans="1:9" ht="19">
      <c r="A56" s="21">
        <v>45</v>
      </c>
      <c r="B56" s="22"/>
      <c r="C56" s="22"/>
      <c r="D56" s="22"/>
      <c r="E56" s="57">
        <f t="shared" si="0"/>
        <v>122</v>
      </c>
      <c r="F56" s="57" t="s">
        <v>9</v>
      </c>
      <c r="G56" s="22"/>
      <c r="H56" s="60">
        <f t="shared" si="1"/>
        <v>0</v>
      </c>
      <c r="I56" s="74"/>
    </row>
    <row r="57" spans="1:9" ht="19">
      <c r="A57" s="21">
        <v>46</v>
      </c>
      <c r="B57" s="22"/>
      <c r="C57" s="22"/>
      <c r="D57" s="22"/>
      <c r="E57" s="57">
        <f t="shared" si="0"/>
        <v>122</v>
      </c>
      <c r="F57" s="57" t="s">
        <v>9</v>
      </c>
      <c r="G57" s="22"/>
      <c r="H57" s="60">
        <f t="shared" si="1"/>
        <v>0</v>
      </c>
      <c r="I57" s="74"/>
    </row>
    <row r="58" spans="1:9" ht="20" thickBot="1">
      <c r="A58" s="27">
        <v>47</v>
      </c>
      <c r="B58" s="28"/>
      <c r="C58" s="28"/>
      <c r="D58" s="28"/>
      <c r="E58" s="83">
        <f t="shared" si="0"/>
        <v>122</v>
      </c>
      <c r="F58" s="58" t="s">
        <v>9</v>
      </c>
      <c r="G58" s="28"/>
      <c r="H58" s="84">
        <f t="shared" si="1"/>
        <v>0</v>
      </c>
      <c r="I58" s="74"/>
    </row>
  </sheetData>
  <sheetProtection algorithmName="SHA-512" hashValue="AFeki9Yyg00FA2b3uegV+Ko7hRigTWK0bvruUFzyygFDaBnRmPAvPFU9jZgPemlC6o0nIvaJbVYriBhbFzinsA==" saltValue="6zb9mV6WgXZTqZBpSrXGMQ==" spinCount="100000" sheet="1" objects="1" scenarios="1" selectLockedCells="1"/>
  <mergeCells count="9">
    <mergeCell ref="G10:H10"/>
    <mergeCell ref="B3:F3"/>
    <mergeCell ref="B4:F4"/>
    <mergeCell ref="B5:F5"/>
    <mergeCell ref="B6:F6"/>
    <mergeCell ref="A7:A9"/>
    <mergeCell ref="B7:F7"/>
    <mergeCell ref="B8:F8"/>
    <mergeCell ref="B9:F9"/>
  </mergeCells>
  <phoneticPr fontId="13" type="noConversion"/>
  <dataValidations count="2">
    <dataValidation type="list" allowBlank="1" showInputMessage="1" showErrorMessage="1" sqref="C12:C58" xr:uid="{00000000-0002-0000-0200-000000000000}">
      <formula1>$L$12:$L$13</formula1>
    </dataValidation>
    <dataValidation type="list" allowBlank="1" showInputMessage="1" showErrorMessage="1" sqref="G12:G58" xr:uid="{00000000-0002-0000-0200-000002000000}">
      <formula1>$M$12:$M$23</formula1>
    </dataValidation>
  </dataValidations>
  <pageMargins left="0.75" right="0.75" top="1" bottom="1" header="0.5" footer="0.5"/>
  <pageSetup paperSize="9" orientation="portrait" horizontalDpi="4294967292" verticalDpi="4294967292"/>
  <legacyDrawing r:id="rId1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59"/>
  <sheetViews>
    <sheetView workbookViewId="0">
      <selection activeCell="H12" sqref="H12:H14"/>
    </sheetView>
  </sheetViews>
  <sheetFormatPr baseColWidth="10" defaultRowHeight="16"/>
  <cols>
    <col min="1" max="1" width="17.6640625" style="1" customWidth="1"/>
    <col min="2" max="2" width="13.83203125" style="1" customWidth="1"/>
    <col min="3" max="3" width="32.33203125" style="1" customWidth="1"/>
    <col min="4" max="4" width="10.83203125" style="1"/>
    <col min="5" max="5" width="16" style="1" bestFit="1" customWidth="1"/>
    <col min="6" max="6" width="17" style="1" customWidth="1"/>
    <col min="7" max="7" width="13" style="1" bestFit="1" customWidth="1"/>
    <col min="8" max="8" width="42.6640625" style="1" bestFit="1" customWidth="1"/>
    <col min="9" max="9" width="10.83203125" style="1"/>
    <col min="10" max="10" width="0" style="1" hidden="1" customWidth="1"/>
    <col min="11" max="11" width="10.83203125" style="1"/>
    <col min="12" max="12" width="10.83203125" style="1" hidden="1" customWidth="1"/>
    <col min="13" max="13" width="38.5" style="1" bestFit="1" customWidth="1"/>
    <col min="14" max="14" width="37.6640625" style="1" bestFit="1" customWidth="1"/>
    <col min="15" max="16384" width="10.83203125" style="1"/>
  </cols>
  <sheetData>
    <row r="1" spans="1:14" ht="24">
      <c r="A1" s="11" t="s">
        <v>26</v>
      </c>
      <c r="B1" s="11"/>
    </row>
    <row r="2" spans="1:14" ht="22" thickBot="1">
      <c r="A2" s="2" t="s">
        <v>169</v>
      </c>
      <c r="B2" s="2"/>
    </row>
    <row r="3" spans="1:14" ht="21">
      <c r="A3" s="3" t="s">
        <v>17</v>
      </c>
      <c r="B3" s="123">
        <f>'SCHOOL''S PARTICULARS'!B5:F5</f>
        <v>0</v>
      </c>
      <c r="C3" s="124"/>
      <c r="D3" s="124"/>
      <c r="E3" s="124"/>
      <c r="F3" s="125"/>
    </row>
    <row r="4" spans="1:14" ht="19">
      <c r="A4" s="4" t="s">
        <v>18</v>
      </c>
      <c r="B4" s="131">
        <f>'SCHOOL''S PARTICULARS'!B6:F6</f>
        <v>0</v>
      </c>
      <c r="C4" s="132"/>
      <c r="D4" s="132"/>
      <c r="E4" s="132"/>
      <c r="F4" s="133"/>
    </row>
    <row r="5" spans="1:14" ht="19">
      <c r="A5" s="4" t="s">
        <v>20</v>
      </c>
      <c r="B5" s="131">
        <f>'SCHOOL''S PARTICULARS'!B7:F7</f>
        <v>0</v>
      </c>
      <c r="C5" s="132"/>
      <c r="D5" s="132"/>
      <c r="E5" s="132"/>
      <c r="F5" s="133"/>
    </row>
    <row r="6" spans="1:14" ht="19">
      <c r="A6" s="4" t="s">
        <v>19</v>
      </c>
      <c r="B6" s="131">
        <f>'SCHOOL''S PARTICULARS'!B8:F8</f>
        <v>0</v>
      </c>
      <c r="C6" s="132"/>
      <c r="D6" s="132"/>
      <c r="E6" s="132"/>
      <c r="F6" s="133"/>
    </row>
    <row r="7" spans="1:14">
      <c r="A7" s="126" t="s">
        <v>21</v>
      </c>
      <c r="B7" s="131">
        <f>'SCHOOL''S PARTICULARS'!B9:F9</f>
        <v>0</v>
      </c>
      <c r="C7" s="132"/>
      <c r="D7" s="132"/>
      <c r="E7" s="132"/>
      <c r="F7" s="133"/>
    </row>
    <row r="8" spans="1:14">
      <c r="A8" s="126"/>
      <c r="B8" s="131">
        <f>'SCHOOL''S PARTICULARS'!B10:F10</f>
        <v>0</v>
      </c>
      <c r="C8" s="132"/>
      <c r="D8" s="132"/>
      <c r="E8" s="132"/>
      <c r="F8" s="133"/>
    </row>
    <row r="9" spans="1:14" ht="17" thickBot="1">
      <c r="A9" s="127"/>
      <c r="B9" s="134">
        <f>'SCHOOL''S PARTICULARS'!B11:F11</f>
        <v>0</v>
      </c>
      <c r="C9" s="135"/>
      <c r="D9" s="135"/>
      <c r="E9" s="135"/>
      <c r="F9" s="136"/>
    </row>
    <row r="10" spans="1:14" ht="17" thickBot="1">
      <c r="G10" s="138"/>
      <c r="H10" s="138"/>
    </row>
    <row r="11" spans="1:14" ht="41" thickBot="1">
      <c r="A11" s="29" t="s">
        <v>28</v>
      </c>
      <c r="B11" s="30" t="s">
        <v>29</v>
      </c>
      <c r="C11" s="31" t="s">
        <v>1</v>
      </c>
      <c r="D11" s="31" t="s">
        <v>2</v>
      </c>
      <c r="E11" s="32" t="s">
        <v>13</v>
      </c>
      <c r="F11" s="55" t="s">
        <v>158</v>
      </c>
      <c r="G11" s="63" t="s">
        <v>3</v>
      </c>
      <c r="H11" s="31" t="s">
        <v>43</v>
      </c>
      <c r="I11" s="64" t="s">
        <v>4</v>
      </c>
      <c r="J11" s="76"/>
      <c r="L11" s="33" t="s">
        <v>2</v>
      </c>
      <c r="M11" s="25" t="s">
        <v>43</v>
      </c>
      <c r="N11" s="25" t="s">
        <v>4</v>
      </c>
    </row>
    <row r="12" spans="1:14" ht="19">
      <c r="A12" s="34">
        <v>1</v>
      </c>
      <c r="B12" s="35">
        <v>1</v>
      </c>
      <c r="C12" s="36"/>
      <c r="D12" s="36"/>
      <c r="E12" s="37"/>
      <c r="F12" s="61">
        <f>DATEDIF(E12,DATE(2022,7,1),"Y")</f>
        <v>122</v>
      </c>
      <c r="G12" s="139" t="s">
        <v>74</v>
      </c>
      <c r="H12" s="142"/>
      <c r="I12" s="145">
        <f>IF(H12=M$12,N$12,IF(H12=M$13,N$13,IF(H12=M$14,N$14,IF(H12=M$15,N$15,IF(H12=M$16,N$16,IF(H12=M$17,N$17,IF(H12=M$18,N$18,IF(H12=M$19,N$19,IF(H12=M$20,N$20,IF(H12=M$21,N$21,IF(H12=M$22,N$22,IF(H12=M$23,N$23,0))))))))))))</f>
        <v>0</v>
      </c>
      <c r="J12" s="77"/>
      <c r="L12" s="38" t="s">
        <v>6</v>
      </c>
      <c r="M12" s="25" t="s">
        <v>103</v>
      </c>
      <c r="N12" s="25" t="s">
        <v>52</v>
      </c>
    </row>
    <row r="13" spans="1:14" ht="19">
      <c r="A13" s="21"/>
      <c r="B13" s="39">
        <v>2</v>
      </c>
      <c r="C13" s="22"/>
      <c r="D13" s="22"/>
      <c r="E13" s="23"/>
      <c r="F13" s="62">
        <f>DATEDIF(E13,DATE(2022,7,1),"Y")</f>
        <v>122</v>
      </c>
      <c r="G13" s="140"/>
      <c r="H13" s="143"/>
      <c r="I13" s="146">
        <f t="shared" ref="I13:I59" si="0">IF(H13=N$12,O$12,IF(H13=N$13,O$13,IF(H13=N$14,O$14,IF(H13=N$15,O$15,IF(H13=N$16,O$16,IF(H13=N$17,O$17,IF(H13=N$18,O$18,IF(H13=N$19,O$19,IF(H13=N$20,O$20,IF(H13=N$21,O$21,0))))))))))</f>
        <v>0</v>
      </c>
      <c r="J13" s="77"/>
      <c r="L13" s="38" t="s">
        <v>7</v>
      </c>
      <c r="M13" s="25" t="s">
        <v>104</v>
      </c>
      <c r="N13" s="25" t="s">
        <v>44</v>
      </c>
    </row>
    <row r="14" spans="1:14" ht="20" thickBot="1">
      <c r="A14" s="27"/>
      <c r="B14" s="40">
        <v>3</v>
      </c>
      <c r="C14" s="28"/>
      <c r="D14" s="28"/>
      <c r="E14" s="41"/>
      <c r="F14" s="58">
        <f>DATEDIF(E14,DATE(2022,7,1),"Y")</f>
        <v>122</v>
      </c>
      <c r="G14" s="141"/>
      <c r="H14" s="144"/>
      <c r="I14" s="147">
        <f t="shared" si="0"/>
        <v>0</v>
      </c>
      <c r="J14" s="77"/>
      <c r="L14" s="38" t="s">
        <v>31</v>
      </c>
      <c r="M14" s="25" t="s">
        <v>105</v>
      </c>
      <c r="N14" s="25" t="s">
        <v>117</v>
      </c>
    </row>
    <row r="15" spans="1:14" ht="20" thickBot="1">
      <c r="A15" s="34">
        <v>2</v>
      </c>
      <c r="B15" s="35">
        <v>1</v>
      </c>
      <c r="C15" s="36"/>
      <c r="D15" s="36"/>
      <c r="E15" s="36"/>
      <c r="F15" s="61">
        <f t="shared" ref="F15:F59" si="1">DATEDIF(E15,DATE(2022,7,1),"Y")</f>
        <v>122</v>
      </c>
      <c r="G15" s="139" t="s">
        <v>74</v>
      </c>
      <c r="H15" s="142"/>
      <c r="I15" s="145">
        <f t="shared" ref="I15" si="2">IF(H15=M$12,N$12,IF(H15=M$13,N$13,IF(H15=M$14,N$14,IF(H15=M$15,N$15,IF(H15=M$16,N$16,IF(H15=M$17,N$17,IF(H15=M$18,N$18,IF(H15=M$19,N$19,IF(H15=M$20,N$20,IF(H15=M$21,N$21,IF(H15=M$22,N$22,IF(H15=M$23,N$23,0))))))))))))</f>
        <v>0</v>
      </c>
      <c r="J15" s="77"/>
      <c r="L15" s="42" t="s">
        <v>32</v>
      </c>
      <c r="M15" s="25" t="s">
        <v>106</v>
      </c>
      <c r="N15" s="25" t="s">
        <v>45</v>
      </c>
    </row>
    <row r="16" spans="1:14" ht="19">
      <c r="A16" s="21"/>
      <c r="B16" s="39">
        <v>2</v>
      </c>
      <c r="C16" s="22"/>
      <c r="D16" s="22"/>
      <c r="E16" s="22"/>
      <c r="F16" s="62">
        <f t="shared" si="1"/>
        <v>122</v>
      </c>
      <c r="G16" s="140"/>
      <c r="H16" s="143"/>
      <c r="I16" s="146">
        <f t="shared" si="0"/>
        <v>0</v>
      </c>
      <c r="J16" s="77"/>
      <c r="M16" s="25" t="s">
        <v>107</v>
      </c>
      <c r="N16" s="25" t="s">
        <v>46</v>
      </c>
    </row>
    <row r="17" spans="1:15" ht="20" thickBot="1">
      <c r="A17" s="27"/>
      <c r="B17" s="40">
        <v>3</v>
      </c>
      <c r="C17" s="28"/>
      <c r="D17" s="28"/>
      <c r="E17" s="28"/>
      <c r="F17" s="58">
        <f t="shared" si="1"/>
        <v>122</v>
      </c>
      <c r="G17" s="141"/>
      <c r="H17" s="144"/>
      <c r="I17" s="147">
        <f t="shared" si="0"/>
        <v>0</v>
      </c>
      <c r="J17" s="77"/>
      <c r="M17" s="25" t="s">
        <v>108</v>
      </c>
      <c r="N17" s="25" t="s">
        <v>118</v>
      </c>
    </row>
    <row r="18" spans="1:15" ht="19">
      <c r="A18" s="43">
        <v>3</v>
      </c>
      <c r="B18" s="35">
        <v>1</v>
      </c>
      <c r="C18" s="44"/>
      <c r="D18" s="36"/>
      <c r="E18" s="44"/>
      <c r="F18" s="61">
        <f t="shared" si="1"/>
        <v>122</v>
      </c>
      <c r="G18" s="139" t="s">
        <v>74</v>
      </c>
      <c r="H18" s="142"/>
      <c r="I18" s="145">
        <f t="shared" ref="I18" si="3">IF(H18=M$12,N$12,IF(H18=M$13,N$13,IF(H18=M$14,N$14,IF(H18=M$15,N$15,IF(H18=M$16,N$16,IF(H18=M$17,N$17,IF(H18=M$18,N$18,IF(H18=M$19,N$19,IF(H18=M$20,N$20,IF(H18=M$21,N$21,IF(H18=M$22,N$22,IF(H18=M$23,N$23,0))))))))))))</f>
        <v>0</v>
      </c>
      <c r="J18" s="77"/>
      <c r="M18" s="25" t="s">
        <v>109</v>
      </c>
      <c r="N18" s="25" t="s">
        <v>47</v>
      </c>
    </row>
    <row r="19" spans="1:15" ht="19">
      <c r="A19" s="45"/>
      <c r="B19" s="39">
        <v>2</v>
      </c>
      <c r="C19" s="46"/>
      <c r="D19" s="22"/>
      <c r="E19" s="46"/>
      <c r="F19" s="62">
        <f t="shared" si="1"/>
        <v>122</v>
      </c>
      <c r="G19" s="140"/>
      <c r="H19" s="143"/>
      <c r="I19" s="146">
        <f t="shared" si="0"/>
        <v>0</v>
      </c>
      <c r="J19" s="77"/>
      <c r="M19" s="25" t="s">
        <v>110</v>
      </c>
      <c r="N19" s="25" t="s">
        <v>53</v>
      </c>
    </row>
    <row r="20" spans="1:15" ht="20" thickBot="1">
      <c r="A20" s="47"/>
      <c r="B20" s="40">
        <v>3</v>
      </c>
      <c r="C20" s="48"/>
      <c r="D20" s="28"/>
      <c r="E20" s="48"/>
      <c r="F20" s="58">
        <f t="shared" si="1"/>
        <v>122</v>
      </c>
      <c r="G20" s="141"/>
      <c r="H20" s="144"/>
      <c r="I20" s="147">
        <f t="shared" si="0"/>
        <v>0</v>
      </c>
      <c r="J20" s="77"/>
      <c r="M20" s="52" t="s">
        <v>111</v>
      </c>
      <c r="N20" s="25" t="s">
        <v>48</v>
      </c>
    </row>
    <row r="21" spans="1:15" ht="19">
      <c r="A21" s="43">
        <v>4</v>
      </c>
      <c r="B21" s="35">
        <v>1</v>
      </c>
      <c r="C21" s="44"/>
      <c r="D21" s="36"/>
      <c r="E21" s="44"/>
      <c r="F21" s="61">
        <f t="shared" si="1"/>
        <v>122</v>
      </c>
      <c r="G21" s="139" t="s">
        <v>74</v>
      </c>
      <c r="H21" s="142"/>
      <c r="I21" s="145">
        <f t="shared" ref="I21" si="4">IF(H21=M$12,N$12,IF(H21=M$13,N$13,IF(H21=M$14,N$14,IF(H21=M$15,N$15,IF(H21=M$16,N$16,IF(H21=M$17,N$17,IF(H21=M$18,N$18,IF(H21=M$19,N$19,IF(H21=M$20,N$20,IF(H21=M$21,N$21,IF(H21=M$22,N$22,IF(H21=M$23,N$23,0))))))))))))</f>
        <v>0</v>
      </c>
      <c r="J21" s="77"/>
      <c r="M21" s="25" t="s">
        <v>112</v>
      </c>
      <c r="N21" s="25" t="s">
        <v>49</v>
      </c>
    </row>
    <row r="22" spans="1:15" ht="19">
      <c r="A22" s="45"/>
      <c r="B22" s="39">
        <v>2</v>
      </c>
      <c r="C22" s="46"/>
      <c r="D22" s="22"/>
      <c r="E22" s="46"/>
      <c r="F22" s="62">
        <f t="shared" si="1"/>
        <v>122</v>
      </c>
      <c r="G22" s="140"/>
      <c r="H22" s="143"/>
      <c r="I22" s="146">
        <f t="shared" si="0"/>
        <v>0</v>
      </c>
      <c r="J22" s="77"/>
      <c r="M22" s="52" t="s">
        <v>113</v>
      </c>
      <c r="N22" s="25" t="s">
        <v>50</v>
      </c>
      <c r="O22" s="75"/>
    </row>
    <row r="23" spans="1:15" ht="20" thickBot="1">
      <c r="A23" s="47"/>
      <c r="B23" s="40">
        <v>3</v>
      </c>
      <c r="C23" s="48"/>
      <c r="D23" s="28"/>
      <c r="E23" s="48"/>
      <c r="F23" s="58">
        <f t="shared" si="1"/>
        <v>122</v>
      </c>
      <c r="G23" s="141"/>
      <c r="H23" s="144"/>
      <c r="I23" s="147">
        <f t="shared" si="0"/>
        <v>0</v>
      </c>
      <c r="J23" s="77"/>
      <c r="M23" s="52" t="s">
        <v>114</v>
      </c>
      <c r="N23" s="25" t="s">
        <v>51</v>
      </c>
    </row>
    <row r="24" spans="1:15" ht="19">
      <c r="A24" s="43">
        <v>5</v>
      </c>
      <c r="B24" s="35">
        <v>1</v>
      </c>
      <c r="C24" s="44"/>
      <c r="D24" s="36"/>
      <c r="E24" s="44"/>
      <c r="F24" s="61">
        <f t="shared" si="1"/>
        <v>122</v>
      </c>
      <c r="G24" s="139" t="s">
        <v>74</v>
      </c>
      <c r="H24" s="142"/>
      <c r="I24" s="145">
        <f t="shared" ref="I24" si="5">IF(H24=M$12,N$12,IF(H24=M$13,N$13,IF(H24=M$14,N$14,IF(H24=M$15,N$15,IF(H24=M$16,N$16,IF(H24=M$17,N$17,IF(H24=M$18,N$18,IF(H24=M$19,N$19,IF(H24=M$20,N$20,IF(H24=M$21,N$21,IF(H24=M$22,N$22,IF(H24=M$23,N$23,0))))))))))))</f>
        <v>0</v>
      </c>
      <c r="J24" s="77"/>
      <c r="M24" s="54"/>
    </row>
    <row r="25" spans="1:15" ht="19">
      <c r="A25" s="45"/>
      <c r="B25" s="39">
        <v>2</v>
      </c>
      <c r="C25" s="46"/>
      <c r="D25" s="22"/>
      <c r="E25" s="46"/>
      <c r="F25" s="62">
        <f t="shared" si="1"/>
        <v>122</v>
      </c>
      <c r="G25" s="140"/>
      <c r="H25" s="143"/>
      <c r="I25" s="146">
        <f t="shared" si="0"/>
        <v>0</v>
      </c>
      <c r="J25" s="77"/>
    </row>
    <row r="26" spans="1:15" ht="20" thickBot="1">
      <c r="A26" s="47"/>
      <c r="B26" s="40">
        <v>3</v>
      </c>
      <c r="C26" s="48"/>
      <c r="D26" s="28"/>
      <c r="E26" s="48"/>
      <c r="F26" s="58">
        <f t="shared" si="1"/>
        <v>122</v>
      </c>
      <c r="G26" s="141"/>
      <c r="H26" s="144"/>
      <c r="I26" s="147">
        <f t="shared" si="0"/>
        <v>0</v>
      </c>
      <c r="J26" s="77"/>
    </row>
    <row r="27" spans="1:15" ht="19">
      <c r="A27" s="43">
        <v>6</v>
      </c>
      <c r="B27" s="35">
        <v>1</v>
      </c>
      <c r="C27" s="44"/>
      <c r="D27" s="36"/>
      <c r="E27" s="44"/>
      <c r="F27" s="61">
        <f t="shared" si="1"/>
        <v>122</v>
      </c>
      <c r="G27" s="139" t="s">
        <v>74</v>
      </c>
      <c r="H27" s="142"/>
      <c r="I27" s="145">
        <f t="shared" ref="I27" si="6">IF(H27=M$12,N$12,IF(H27=M$13,N$13,IF(H27=M$14,N$14,IF(H27=M$15,N$15,IF(H27=M$16,N$16,IF(H27=M$17,N$17,IF(H27=M$18,N$18,IF(H27=M$19,N$19,IF(H27=M$20,N$20,IF(H27=M$21,N$21,IF(H27=M$22,N$22,IF(H27=M$23,N$23,0))))))))))))</f>
        <v>0</v>
      </c>
      <c r="J27" s="77"/>
    </row>
    <row r="28" spans="1:15" ht="19">
      <c r="A28" s="45"/>
      <c r="B28" s="39">
        <v>2</v>
      </c>
      <c r="C28" s="46"/>
      <c r="D28" s="22"/>
      <c r="E28" s="46"/>
      <c r="F28" s="62">
        <f t="shared" si="1"/>
        <v>122</v>
      </c>
      <c r="G28" s="140"/>
      <c r="H28" s="143"/>
      <c r="I28" s="146">
        <f t="shared" si="0"/>
        <v>0</v>
      </c>
      <c r="J28" s="77"/>
    </row>
    <row r="29" spans="1:15" ht="20" thickBot="1">
      <c r="A29" s="47"/>
      <c r="B29" s="40">
        <v>3</v>
      </c>
      <c r="C29" s="48"/>
      <c r="D29" s="28"/>
      <c r="E29" s="48"/>
      <c r="F29" s="58">
        <f t="shared" si="1"/>
        <v>122</v>
      </c>
      <c r="G29" s="141"/>
      <c r="H29" s="144"/>
      <c r="I29" s="147">
        <f t="shared" si="0"/>
        <v>0</v>
      </c>
      <c r="J29" s="77"/>
    </row>
    <row r="30" spans="1:15" ht="19">
      <c r="A30" s="43">
        <v>7</v>
      </c>
      <c r="B30" s="35">
        <v>1</v>
      </c>
      <c r="C30" s="44"/>
      <c r="D30" s="36"/>
      <c r="E30" s="44"/>
      <c r="F30" s="61">
        <f t="shared" si="1"/>
        <v>122</v>
      </c>
      <c r="G30" s="139" t="s">
        <v>74</v>
      </c>
      <c r="H30" s="142"/>
      <c r="I30" s="145">
        <f t="shared" ref="I30" si="7">IF(H30=M$12,N$12,IF(H30=M$13,N$13,IF(H30=M$14,N$14,IF(H30=M$15,N$15,IF(H30=M$16,N$16,IF(H30=M$17,N$17,IF(H30=M$18,N$18,IF(H30=M$19,N$19,IF(H30=M$20,N$20,IF(H30=M$21,N$21,IF(H30=M$22,N$22,IF(H30=M$23,N$23,0))))))))))))</f>
        <v>0</v>
      </c>
      <c r="J30" s="77"/>
    </row>
    <row r="31" spans="1:15" ht="19">
      <c r="A31" s="45"/>
      <c r="B31" s="39">
        <v>2</v>
      </c>
      <c r="C31" s="46"/>
      <c r="D31" s="22"/>
      <c r="E31" s="46"/>
      <c r="F31" s="62">
        <f t="shared" si="1"/>
        <v>122</v>
      </c>
      <c r="G31" s="140"/>
      <c r="H31" s="143"/>
      <c r="I31" s="146">
        <f t="shared" si="0"/>
        <v>0</v>
      </c>
      <c r="J31" s="77"/>
    </row>
    <row r="32" spans="1:15" ht="20" thickBot="1">
      <c r="A32" s="47"/>
      <c r="B32" s="40">
        <v>3</v>
      </c>
      <c r="C32" s="48"/>
      <c r="D32" s="28"/>
      <c r="E32" s="48"/>
      <c r="F32" s="58">
        <f t="shared" si="1"/>
        <v>122</v>
      </c>
      <c r="G32" s="141"/>
      <c r="H32" s="144"/>
      <c r="I32" s="147">
        <f t="shared" si="0"/>
        <v>0</v>
      </c>
      <c r="J32" s="77"/>
    </row>
    <row r="33" spans="1:10" ht="19">
      <c r="A33" s="43">
        <v>8</v>
      </c>
      <c r="B33" s="35">
        <v>1</v>
      </c>
      <c r="C33" s="44"/>
      <c r="D33" s="36"/>
      <c r="E33" s="44"/>
      <c r="F33" s="61">
        <f t="shared" si="1"/>
        <v>122</v>
      </c>
      <c r="G33" s="139" t="s">
        <v>74</v>
      </c>
      <c r="H33" s="142"/>
      <c r="I33" s="145">
        <f t="shared" ref="I33" si="8">IF(H33=M$12,N$12,IF(H33=M$13,N$13,IF(H33=M$14,N$14,IF(H33=M$15,N$15,IF(H33=M$16,N$16,IF(H33=M$17,N$17,IF(H33=M$18,N$18,IF(H33=M$19,N$19,IF(H33=M$20,N$20,IF(H33=M$21,N$21,IF(H33=M$22,N$22,IF(H33=M$23,N$23,0))))))))))))</f>
        <v>0</v>
      </c>
      <c r="J33" s="77"/>
    </row>
    <row r="34" spans="1:10" ht="19">
      <c r="A34" s="45"/>
      <c r="B34" s="39">
        <v>2</v>
      </c>
      <c r="C34" s="46"/>
      <c r="D34" s="22"/>
      <c r="E34" s="46"/>
      <c r="F34" s="62">
        <f t="shared" si="1"/>
        <v>122</v>
      </c>
      <c r="G34" s="140"/>
      <c r="H34" s="143"/>
      <c r="I34" s="146">
        <f t="shared" si="0"/>
        <v>0</v>
      </c>
      <c r="J34" s="77"/>
    </row>
    <row r="35" spans="1:10" ht="20" thickBot="1">
      <c r="A35" s="47"/>
      <c r="B35" s="40">
        <v>3</v>
      </c>
      <c r="C35" s="48"/>
      <c r="D35" s="28"/>
      <c r="E35" s="48"/>
      <c r="F35" s="58">
        <f t="shared" si="1"/>
        <v>122</v>
      </c>
      <c r="G35" s="141"/>
      <c r="H35" s="144"/>
      <c r="I35" s="147">
        <f t="shared" si="0"/>
        <v>0</v>
      </c>
      <c r="J35" s="77"/>
    </row>
    <row r="36" spans="1:10" ht="19">
      <c r="A36" s="43">
        <v>9</v>
      </c>
      <c r="B36" s="35">
        <v>1</v>
      </c>
      <c r="C36" s="44"/>
      <c r="D36" s="36"/>
      <c r="E36" s="44"/>
      <c r="F36" s="61">
        <f t="shared" si="1"/>
        <v>122</v>
      </c>
      <c r="G36" s="139" t="s">
        <v>74</v>
      </c>
      <c r="H36" s="142"/>
      <c r="I36" s="145">
        <f t="shared" ref="I36" si="9">IF(H36=M$12,N$12,IF(H36=M$13,N$13,IF(H36=M$14,N$14,IF(H36=M$15,N$15,IF(H36=M$16,N$16,IF(H36=M$17,N$17,IF(H36=M$18,N$18,IF(H36=M$19,N$19,IF(H36=M$20,N$20,IF(H36=M$21,N$21,IF(H36=M$22,N$22,IF(H36=M$23,N$23,0))))))))))))</f>
        <v>0</v>
      </c>
      <c r="J36" s="77"/>
    </row>
    <row r="37" spans="1:10" ht="19">
      <c r="A37" s="45"/>
      <c r="B37" s="39">
        <v>2</v>
      </c>
      <c r="C37" s="46"/>
      <c r="D37" s="22"/>
      <c r="E37" s="46"/>
      <c r="F37" s="62">
        <f t="shared" si="1"/>
        <v>122</v>
      </c>
      <c r="G37" s="140"/>
      <c r="H37" s="143"/>
      <c r="I37" s="146">
        <f t="shared" si="0"/>
        <v>0</v>
      </c>
      <c r="J37" s="77"/>
    </row>
    <row r="38" spans="1:10" ht="20" thickBot="1">
      <c r="A38" s="47"/>
      <c r="B38" s="40">
        <v>3</v>
      </c>
      <c r="C38" s="48"/>
      <c r="D38" s="28"/>
      <c r="E38" s="48"/>
      <c r="F38" s="58">
        <f t="shared" si="1"/>
        <v>122</v>
      </c>
      <c r="G38" s="141"/>
      <c r="H38" s="144"/>
      <c r="I38" s="147">
        <f t="shared" si="0"/>
        <v>0</v>
      </c>
      <c r="J38" s="77"/>
    </row>
    <row r="39" spans="1:10" ht="19">
      <c r="A39" s="43">
        <v>10</v>
      </c>
      <c r="B39" s="35">
        <v>1</v>
      </c>
      <c r="C39" s="44"/>
      <c r="D39" s="36"/>
      <c r="E39" s="44"/>
      <c r="F39" s="61">
        <f t="shared" si="1"/>
        <v>122</v>
      </c>
      <c r="G39" s="139" t="s">
        <v>74</v>
      </c>
      <c r="H39" s="142"/>
      <c r="I39" s="145">
        <f t="shared" ref="I39" si="10">IF(H39=M$12,N$12,IF(H39=M$13,N$13,IF(H39=M$14,N$14,IF(H39=M$15,N$15,IF(H39=M$16,N$16,IF(H39=M$17,N$17,IF(H39=M$18,N$18,IF(H39=M$19,N$19,IF(H39=M$20,N$20,IF(H39=M$21,N$21,IF(H39=M$22,N$22,IF(H39=M$23,N$23,0))))))))))))</f>
        <v>0</v>
      </c>
      <c r="J39" s="77"/>
    </row>
    <row r="40" spans="1:10" ht="19">
      <c r="A40" s="45"/>
      <c r="B40" s="39">
        <v>2</v>
      </c>
      <c r="C40" s="46"/>
      <c r="D40" s="22"/>
      <c r="E40" s="46"/>
      <c r="F40" s="62">
        <f t="shared" si="1"/>
        <v>122</v>
      </c>
      <c r="G40" s="140"/>
      <c r="H40" s="143"/>
      <c r="I40" s="146">
        <f t="shared" si="0"/>
        <v>0</v>
      </c>
      <c r="J40" s="77"/>
    </row>
    <row r="41" spans="1:10" ht="20" thickBot="1">
      <c r="A41" s="47"/>
      <c r="B41" s="40">
        <v>3</v>
      </c>
      <c r="C41" s="48"/>
      <c r="D41" s="28"/>
      <c r="E41" s="48"/>
      <c r="F41" s="58">
        <f t="shared" si="1"/>
        <v>122</v>
      </c>
      <c r="G41" s="141"/>
      <c r="H41" s="144"/>
      <c r="I41" s="147">
        <f t="shared" si="0"/>
        <v>0</v>
      </c>
      <c r="J41" s="77"/>
    </row>
    <row r="42" spans="1:10" ht="19">
      <c r="A42" s="43">
        <v>11</v>
      </c>
      <c r="B42" s="35">
        <v>1</v>
      </c>
      <c r="C42" s="44"/>
      <c r="D42" s="36"/>
      <c r="E42" s="44"/>
      <c r="F42" s="61">
        <f t="shared" si="1"/>
        <v>122</v>
      </c>
      <c r="G42" s="139" t="s">
        <v>74</v>
      </c>
      <c r="H42" s="142"/>
      <c r="I42" s="145">
        <f t="shared" ref="I42" si="11">IF(H42=M$12,N$12,IF(H42=M$13,N$13,IF(H42=M$14,N$14,IF(H42=M$15,N$15,IF(H42=M$16,N$16,IF(H42=M$17,N$17,IF(H42=M$18,N$18,IF(H42=M$19,N$19,IF(H42=M$20,N$20,IF(H42=M$21,N$21,IF(H42=M$22,N$22,IF(H42=M$23,N$23,0))))))))))))</f>
        <v>0</v>
      </c>
      <c r="J42" s="77"/>
    </row>
    <row r="43" spans="1:10" ht="19">
      <c r="A43" s="45"/>
      <c r="B43" s="39">
        <v>2</v>
      </c>
      <c r="C43" s="46"/>
      <c r="D43" s="22"/>
      <c r="E43" s="46"/>
      <c r="F43" s="62">
        <f t="shared" si="1"/>
        <v>122</v>
      </c>
      <c r="G43" s="140"/>
      <c r="H43" s="143"/>
      <c r="I43" s="146">
        <f t="shared" si="0"/>
        <v>0</v>
      </c>
      <c r="J43" s="77"/>
    </row>
    <row r="44" spans="1:10" ht="20" thickBot="1">
      <c r="A44" s="47"/>
      <c r="B44" s="40">
        <v>3</v>
      </c>
      <c r="C44" s="48"/>
      <c r="D44" s="28"/>
      <c r="E44" s="48"/>
      <c r="F44" s="58">
        <f t="shared" si="1"/>
        <v>122</v>
      </c>
      <c r="G44" s="141"/>
      <c r="H44" s="144"/>
      <c r="I44" s="147">
        <f t="shared" si="0"/>
        <v>0</v>
      </c>
      <c r="J44" s="77"/>
    </row>
    <row r="45" spans="1:10" ht="19">
      <c r="A45" s="43">
        <v>12</v>
      </c>
      <c r="B45" s="35">
        <v>1</v>
      </c>
      <c r="C45" s="44"/>
      <c r="D45" s="36"/>
      <c r="E45" s="44"/>
      <c r="F45" s="61">
        <f t="shared" si="1"/>
        <v>122</v>
      </c>
      <c r="G45" s="139" t="s">
        <v>74</v>
      </c>
      <c r="H45" s="142"/>
      <c r="I45" s="145">
        <f t="shared" ref="I45" si="12">IF(H45=M$12,N$12,IF(H45=M$13,N$13,IF(H45=M$14,N$14,IF(H45=M$15,N$15,IF(H45=M$16,N$16,IF(H45=M$17,N$17,IF(H45=M$18,N$18,IF(H45=M$19,N$19,IF(H45=M$20,N$20,IF(H45=M$21,N$21,IF(H45=M$22,N$22,IF(H45=M$23,N$23,0))))))))))))</f>
        <v>0</v>
      </c>
      <c r="J45" s="77"/>
    </row>
    <row r="46" spans="1:10" ht="19">
      <c r="A46" s="45"/>
      <c r="B46" s="39">
        <v>2</v>
      </c>
      <c r="C46" s="46"/>
      <c r="D46" s="22"/>
      <c r="E46" s="46"/>
      <c r="F46" s="62">
        <f t="shared" si="1"/>
        <v>122</v>
      </c>
      <c r="G46" s="140"/>
      <c r="H46" s="143"/>
      <c r="I46" s="146">
        <f t="shared" si="0"/>
        <v>0</v>
      </c>
      <c r="J46" s="77"/>
    </row>
    <row r="47" spans="1:10" ht="20" thickBot="1">
      <c r="A47" s="47"/>
      <c r="B47" s="40">
        <v>3</v>
      </c>
      <c r="C47" s="48"/>
      <c r="D47" s="28"/>
      <c r="E47" s="48"/>
      <c r="F47" s="58">
        <f t="shared" si="1"/>
        <v>122</v>
      </c>
      <c r="G47" s="141"/>
      <c r="H47" s="144"/>
      <c r="I47" s="147">
        <f t="shared" si="0"/>
        <v>0</v>
      </c>
      <c r="J47" s="77"/>
    </row>
    <row r="48" spans="1:10" ht="19">
      <c r="A48" s="43">
        <v>13</v>
      </c>
      <c r="B48" s="35">
        <v>1</v>
      </c>
      <c r="C48" s="44"/>
      <c r="D48" s="36"/>
      <c r="E48" s="44"/>
      <c r="F48" s="61">
        <f t="shared" si="1"/>
        <v>122</v>
      </c>
      <c r="G48" s="139" t="s">
        <v>74</v>
      </c>
      <c r="H48" s="142"/>
      <c r="I48" s="145">
        <f t="shared" ref="I48" si="13">IF(H48=M$12,N$12,IF(H48=M$13,N$13,IF(H48=M$14,N$14,IF(H48=M$15,N$15,IF(H48=M$16,N$16,IF(H48=M$17,N$17,IF(H48=M$18,N$18,IF(H48=M$19,N$19,IF(H48=M$20,N$20,IF(H48=M$21,N$21,IF(H48=M$22,N$22,IF(H48=M$23,N$23,0))))))))))))</f>
        <v>0</v>
      </c>
      <c r="J48" s="77"/>
    </row>
    <row r="49" spans="1:10" ht="19">
      <c r="A49" s="45"/>
      <c r="B49" s="39">
        <v>2</v>
      </c>
      <c r="C49" s="46"/>
      <c r="D49" s="22"/>
      <c r="E49" s="46"/>
      <c r="F49" s="62">
        <f t="shared" si="1"/>
        <v>122</v>
      </c>
      <c r="G49" s="140"/>
      <c r="H49" s="143"/>
      <c r="I49" s="146">
        <f t="shared" si="0"/>
        <v>0</v>
      </c>
      <c r="J49" s="77"/>
    </row>
    <row r="50" spans="1:10" ht="20" thickBot="1">
      <c r="A50" s="47"/>
      <c r="B50" s="40">
        <v>3</v>
      </c>
      <c r="C50" s="48"/>
      <c r="D50" s="28"/>
      <c r="E50" s="48"/>
      <c r="F50" s="58">
        <f t="shared" si="1"/>
        <v>122</v>
      </c>
      <c r="G50" s="141"/>
      <c r="H50" s="144"/>
      <c r="I50" s="147">
        <f t="shared" si="0"/>
        <v>0</v>
      </c>
      <c r="J50" s="77"/>
    </row>
    <row r="51" spans="1:10" ht="19">
      <c r="A51" s="43">
        <v>14</v>
      </c>
      <c r="B51" s="35">
        <v>1</v>
      </c>
      <c r="C51" s="44"/>
      <c r="D51" s="36"/>
      <c r="E51" s="44"/>
      <c r="F51" s="61">
        <f t="shared" si="1"/>
        <v>122</v>
      </c>
      <c r="G51" s="139" t="s">
        <v>74</v>
      </c>
      <c r="H51" s="142"/>
      <c r="I51" s="145">
        <f t="shared" ref="I51" si="14">IF(H51=M$12,N$12,IF(H51=M$13,N$13,IF(H51=M$14,N$14,IF(H51=M$15,N$15,IF(H51=M$16,N$16,IF(H51=M$17,N$17,IF(H51=M$18,N$18,IF(H51=M$19,N$19,IF(H51=M$20,N$20,IF(H51=M$21,N$21,IF(H51=M$22,N$22,IF(H51=M$23,N$23,0))))))))))))</f>
        <v>0</v>
      </c>
      <c r="J51" s="77"/>
    </row>
    <row r="52" spans="1:10" ht="19">
      <c r="A52" s="45"/>
      <c r="B52" s="39">
        <v>2</v>
      </c>
      <c r="C52" s="46"/>
      <c r="D52" s="22"/>
      <c r="E52" s="46"/>
      <c r="F52" s="62">
        <f t="shared" si="1"/>
        <v>122</v>
      </c>
      <c r="G52" s="140"/>
      <c r="H52" s="143"/>
      <c r="I52" s="146">
        <f t="shared" si="0"/>
        <v>0</v>
      </c>
      <c r="J52" s="77"/>
    </row>
    <row r="53" spans="1:10" ht="20" thickBot="1">
      <c r="A53" s="47"/>
      <c r="B53" s="40">
        <v>3</v>
      </c>
      <c r="C53" s="48"/>
      <c r="D53" s="28"/>
      <c r="E53" s="48"/>
      <c r="F53" s="58">
        <f t="shared" si="1"/>
        <v>122</v>
      </c>
      <c r="G53" s="141"/>
      <c r="H53" s="144"/>
      <c r="I53" s="147">
        <f t="shared" si="0"/>
        <v>0</v>
      </c>
      <c r="J53" s="77"/>
    </row>
    <row r="54" spans="1:10" ht="19">
      <c r="A54" s="43">
        <v>15</v>
      </c>
      <c r="B54" s="35">
        <v>1</v>
      </c>
      <c r="C54" s="44"/>
      <c r="D54" s="36"/>
      <c r="E54" s="44"/>
      <c r="F54" s="61">
        <f t="shared" si="1"/>
        <v>122</v>
      </c>
      <c r="G54" s="139" t="s">
        <v>74</v>
      </c>
      <c r="H54" s="142"/>
      <c r="I54" s="145">
        <f t="shared" ref="I54" si="15">IF(H54=M$12,N$12,IF(H54=M$13,N$13,IF(H54=M$14,N$14,IF(H54=M$15,N$15,IF(H54=M$16,N$16,IF(H54=M$17,N$17,IF(H54=M$18,N$18,IF(H54=M$19,N$19,IF(H54=M$20,N$20,IF(H54=M$21,N$21,IF(H54=M$22,N$22,IF(H54=M$23,N$23,0))))))))))))</f>
        <v>0</v>
      </c>
      <c r="J54" s="77"/>
    </row>
    <row r="55" spans="1:10" ht="19">
      <c r="A55" s="45"/>
      <c r="B55" s="39">
        <v>2</v>
      </c>
      <c r="C55" s="46"/>
      <c r="D55" s="22"/>
      <c r="E55" s="46"/>
      <c r="F55" s="62">
        <f t="shared" si="1"/>
        <v>122</v>
      </c>
      <c r="G55" s="140"/>
      <c r="H55" s="143"/>
      <c r="I55" s="146">
        <f t="shared" si="0"/>
        <v>0</v>
      </c>
      <c r="J55" s="77"/>
    </row>
    <row r="56" spans="1:10" ht="20" thickBot="1">
      <c r="A56" s="47"/>
      <c r="B56" s="40">
        <v>3</v>
      </c>
      <c r="C56" s="48"/>
      <c r="D56" s="28"/>
      <c r="E56" s="48"/>
      <c r="F56" s="58">
        <f t="shared" si="1"/>
        <v>122</v>
      </c>
      <c r="G56" s="141"/>
      <c r="H56" s="144"/>
      <c r="I56" s="147">
        <f t="shared" si="0"/>
        <v>0</v>
      </c>
      <c r="J56" s="77"/>
    </row>
    <row r="57" spans="1:10" ht="19">
      <c r="A57" s="43">
        <v>16</v>
      </c>
      <c r="B57" s="35">
        <v>1</v>
      </c>
      <c r="C57" s="44"/>
      <c r="D57" s="36"/>
      <c r="E57" s="44"/>
      <c r="F57" s="61">
        <f t="shared" si="1"/>
        <v>122</v>
      </c>
      <c r="G57" s="139" t="s">
        <v>74</v>
      </c>
      <c r="H57" s="142"/>
      <c r="I57" s="145">
        <f t="shared" ref="I57" si="16">IF(H57=M$12,N$12,IF(H57=M$13,N$13,IF(H57=M$14,N$14,IF(H57=M$15,N$15,IF(H57=M$16,N$16,IF(H57=M$17,N$17,IF(H57=M$18,N$18,IF(H57=M$19,N$19,IF(H57=M$20,N$20,IF(H57=M$21,N$21,IF(H57=M$22,N$22,IF(H57=M$23,N$23,0))))))))))))</f>
        <v>0</v>
      </c>
      <c r="J57" s="77"/>
    </row>
    <row r="58" spans="1:10" ht="19">
      <c r="A58" s="45"/>
      <c r="B58" s="39">
        <v>2</v>
      </c>
      <c r="C58" s="46"/>
      <c r="D58" s="22"/>
      <c r="E58" s="46"/>
      <c r="F58" s="62">
        <f t="shared" si="1"/>
        <v>122</v>
      </c>
      <c r="G58" s="140"/>
      <c r="H58" s="143"/>
      <c r="I58" s="146">
        <f t="shared" si="0"/>
        <v>0</v>
      </c>
      <c r="J58" s="77"/>
    </row>
    <row r="59" spans="1:10" ht="20" thickBot="1">
      <c r="A59" s="47"/>
      <c r="B59" s="40">
        <v>3</v>
      </c>
      <c r="C59" s="48"/>
      <c r="D59" s="28"/>
      <c r="E59" s="48"/>
      <c r="F59" s="58">
        <f t="shared" si="1"/>
        <v>122</v>
      </c>
      <c r="G59" s="141"/>
      <c r="H59" s="144"/>
      <c r="I59" s="147">
        <f t="shared" si="0"/>
        <v>0</v>
      </c>
      <c r="J59" s="77"/>
    </row>
  </sheetData>
  <sheetProtection algorithmName="SHA-512" hashValue="58U7K1btC3HBYbamqXPHVXBHX67QLTrOjr//9B657ybmnUsV56EGrIyMNokaF0L4Bw9lzbO/S0X/CufQ+IAR/A==" saltValue="NqZf45iE0O/4BBopZDpg3g==" spinCount="100000" sheet="1" objects="1" scenarios="1" selectLockedCells="1"/>
  <mergeCells count="57">
    <mergeCell ref="B3:F3"/>
    <mergeCell ref="B4:F4"/>
    <mergeCell ref="B5:F5"/>
    <mergeCell ref="B6:F6"/>
    <mergeCell ref="A7:A9"/>
    <mergeCell ref="B7:F7"/>
    <mergeCell ref="B8:F8"/>
    <mergeCell ref="B9:F9"/>
    <mergeCell ref="G54:G56"/>
    <mergeCell ref="H54:H56"/>
    <mergeCell ref="I54:I56"/>
    <mergeCell ref="G57:G59"/>
    <mergeCell ref="H57:H59"/>
    <mergeCell ref="I57:I59"/>
    <mergeCell ref="G48:G50"/>
    <mergeCell ref="H48:H50"/>
    <mergeCell ref="I48:I50"/>
    <mergeCell ref="G51:G53"/>
    <mergeCell ref="H51:H53"/>
    <mergeCell ref="I51:I53"/>
    <mergeCell ref="G42:G44"/>
    <mergeCell ref="H42:H44"/>
    <mergeCell ref="I42:I44"/>
    <mergeCell ref="G45:G47"/>
    <mergeCell ref="H45:H47"/>
    <mergeCell ref="I45:I47"/>
    <mergeCell ref="G36:G38"/>
    <mergeCell ref="H36:H38"/>
    <mergeCell ref="I36:I38"/>
    <mergeCell ref="G39:G41"/>
    <mergeCell ref="H39:H41"/>
    <mergeCell ref="I39:I41"/>
    <mergeCell ref="G30:G32"/>
    <mergeCell ref="H30:H32"/>
    <mergeCell ref="I30:I32"/>
    <mergeCell ref="G33:G35"/>
    <mergeCell ref="H33:H35"/>
    <mergeCell ref="I33:I35"/>
    <mergeCell ref="G24:G26"/>
    <mergeCell ref="H24:H26"/>
    <mergeCell ref="I24:I26"/>
    <mergeCell ref="G27:G29"/>
    <mergeCell ref="H27:H29"/>
    <mergeCell ref="I27:I29"/>
    <mergeCell ref="G18:G20"/>
    <mergeCell ref="H18:H20"/>
    <mergeCell ref="I18:I20"/>
    <mergeCell ref="G21:G23"/>
    <mergeCell ref="H21:H23"/>
    <mergeCell ref="I21:I23"/>
    <mergeCell ref="G10:H10"/>
    <mergeCell ref="G12:G14"/>
    <mergeCell ref="H12:H14"/>
    <mergeCell ref="I12:I14"/>
    <mergeCell ref="G15:G17"/>
    <mergeCell ref="H15:H17"/>
    <mergeCell ref="I15:I17"/>
  </mergeCells>
  <phoneticPr fontId="13" type="noConversion"/>
  <dataValidations count="2">
    <dataValidation type="list" allowBlank="1" showInputMessage="1" showErrorMessage="1" sqref="D12:D59" xr:uid="{00000000-0002-0000-0300-000000000000}">
      <formula1>$L$12:$L$13</formula1>
    </dataValidation>
    <dataValidation type="list" allowBlank="1" showInputMessage="1" showErrorMessage="1" sqref="H12:H59" xr:uid="{00000000-0002-0000-0300-000002000000}">
      <formula1>$M$12:$M$23</formula1>
    </dataValidation>
  </dataValidations>
  <pageMargins left="0.75" right="0.75" top="1" bottom="1" header="0.5" footer="0.5"/>
  <pageSetup paperSize="9" orientation="portrait" horizontalDpi="4294967292" verticalDpi="4294967292"/>
  <legacyDrawing r:id="rId1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131"/>
  <sheetViews>
    <sheetView workbookViewId="0">
      <selection activeCell="H12" sqref="H12:H23"/>
    </sheetView>
  </sheetViews>
  <sheetFormatPr baseColWidth="10" defaultRowHeight="16"/>
  <cols>
    <col min="1" max="1" width="17.6640625" style="1" customWidth="1"/>
    <col min="2" max="2" width="14.1640625" style="1" customWidth="1"/>
    <col min="3" max="3" width="32.33203125" style="1" customWidth="1"/>
    <col min="4" max="4" width="10.83203125" style="1"/>
    <col min="5" max="5" width="16" style="1" bestFit="1" customWidth="1"/>
    <col min="6" max="6" width="17" style="1" customWidth="1"/>
    <col min="7" max="7" width="15" style="1" bestFit="1" customWidth="1"/>
    <col min="8" max="8" width="42.6640625" style="1" bestFit="1" customWidth="1"/>
    <col min="9" max="9" width="10.83203125" style="1"/>
    <col min="10" max="10" width="0" style="1" hidden="1" customWidth="1"/>
    <col min="11" max="11" width="10.83203125" style="1"/>
    <col min="12" max="12" width="10.83203125" style="1" hidden="1" customWidth="1"/>
    <col min="13" max="13" width="37.6640625" style="1" bestFit="1" customWidth="1"/>
    <col min="14" max="14" width="25.5" style="1" bestFit="1" customWidth="1"/>
    <col min="15" max="16384" width="10.83203125" style="1"/>
  </cols>
  <sheetData>
    <row r="1" spans="1:14" ht="24">
      <c r="A1" s="11" t="s">
        <v>26</v>
      </c>
      <c r="B1" s="11"/>
    </row>
    <row r="2" spans="1:14" ht="22" thickBot="1">
      <c r="A2" s="2" t="s">
        <v>170</v>
      </c>
      <c r="B2" s="2"/>
    </row>
    <row r="3" spans="1:14" ht="21">
      <c r="A3" s="3" t="s">
        <v>17</v>
      </c>
      <c r="B3" s="123">
        <f>'SCHOOL''S PARTICULARS'!B5:F5</f>
        <v>0</v>
      </c>
      <c r="C3" s="124"/>
      <c r="D3" s="124"/>
      <c r="E3" s="124"/>
      <c r="F3" s="125"/>
    </row>
    <row r="4" spans="1:14" ht="19">
      <c r="A4" s="4" t="s">
        <v>18</v>
      </c>
      <c r="B4" s="131">
        <f>'SCHOOL''S PARTICULARS'!B6:F6</f>
        <v>0</v>
      </c>
      <c r="C4" s="132"/>
      <c r="D4" s="132"/>
      <c r="E4" s="132"/>
      <c r="F4" s="133"/>
    </row>
    <row r="5" spans="1:14" ht="19">
      <c r="A5" s="4" t="s">
        <v>20</v>
      </c>
      <c r="B5" s="131">
        <f>'SCHOOL''S PARTICULARS'!B7:F7</f>
        <v>0</v>
      </c>
      <c r="C5" s="132"/>
      <c r="D5" s="132"/>
      <c r="E5" s="132"/>
      <c r="F5" s="133"/>
    </row>
    <row r="6" spans="1:14" ht="19">
      <c r="A6" s="4" t="s">
        <v>19</v>
      </c>
      <c r="B6" s="131">
        <f>'SCHOOL''S PARTICULARS'!B8:F8</f>
        <v>0</v>
      </c>
      <c r="C6" s="132"/>
      <c r="D6" s="132"/>
      <c r="E6" s="132"/>
      <c r="F6" s="133"/>
    </row>
    <row r="7" spans="1:14">
      <c r="A7" s="126" t="s">
        <v>21</v>
      </c>
      <c r="B7" s="131">
        <f>'SCHOOL''S PARTICULARS'!B9:F9</f>
        <v>0</v>
      </c>
      <c r="C7" s="132"/>
      <c r="D7" s="132"/>
      <c r="E7" s="132"/>
      <c r="F7" s="133"/>
    </row>
    <row r="8" spans="1:14">
      <c r="A8" s="126"/>
      <c r="B8" s="131">
        <f>'SCHOOL''S PARTICULARS'!B10:F10</f>
        <v>0</v>
      </c>
      <c r="C8" s="132"/>
      <c r="D8" s="132"/>
      <c r="E8" s="132"/>
      <c r="F8" s="133"/>
    </row>
    <row r="9" spans="1:14" ht="17" thickBot="1">
      <c r="A9" s="127"/>
      <c r="B9" s="134">
        <f>'SCHOOL''S PARTICULARS'!B11:F11</f>
        <v>0</v>
      </c>
      <c r="C9" s="135"/>
      <c r="D9" s="135"/>
      <c r="E9" s="135"/>
      <c r="F9" s="136"/>
    </row>
    <row r="10" spans="1:14" ht="17" thickBot="1"/>
    <row r="11" spans="1:14" ht="41" thickBot="1">
      <c r="A11" s="29" t="s">
        <v>28</v>
      </c>
      <c r="B11" s="30" t="s">
        <v>29</v>
      </c>
      <c r="C11" s="31" t="s">
        <v>1</v>
      </c>
      <c r="D11" s="31" t="s">
        <v>2</v>
      </c>
      <c r="E11" s="32" t="s">
        <v>13</v>
      </c>
      <c r="F11" s="67" t="s">
        <v>172</v>
      </c>
      <c r="G11" s="65" t="s">
        <v>3</v>
      </c>
      <c r="H11" s="31" t="s">
        <v>8</v>
      </c>
      <c r="I11" s="64" t="s">
        <v>4</v>
      </c>
      <c r="J11" s="76"/>
      <c r="K11" s="15"/>
      <c r="L11" s="16" t="s">
        <v>2</v>
      </c>
      <c r="M11" s="25" t="s">
        <v>43</v>
      </c>
      <c r="N11" s="25" t="s">
        <v>4</v>
      </c>
    </row>
    <row r="12" spans="1:14" ht="19">
      <c r="A12" s="34">
        <v>1</v>
      </c>
      <c r="B12" s="35">
        <v>1</v>
      </c>
      <c r="C12" s="36"/>
      <c r="D12" s="36"/>
      <c r="E12" s="37"/>
      <c r="F12" s="66">
        <f t="shared" ref="F12:F23" si="0">DATEDIF(E12,DATE(2022,7,1),"Y")</f>
        <v>122</v>
      </c>
      <c r="G12" s="139" t="s">
        <v>10</v>
      </c>
      <c r="H12" s="142"/>
      <c r="I12" s="148">
        <f>IF(H12=M$12,N$12,IF(H12=M$13,N$13,IF(H12=M$14,N$14,IF(H12=M$15,N$15,IF(H12=M$16,N$16,IF(H12=M$17,N$17,IF(H12=M$18,N$18,IF(H12=M$19,N$19,IF(H12=M$20,N$20,IF(H12=M$21,N$21,IF(H12=M$22,N$22,IF(H12=M$23,N$23,0))))))))))))</f>
        <v>0</v>
      </c>
      <c r="J12" s="78"/>
      <c r="L12" s="20" t="s">
        <v>6</v>
      </c>
      <c r="M12" s="25" t="s">
        <v>103</v>
      </c>
      <c r="N12" s="25" t="s">
        <v>54</v>
      </c>
    </row>
    <row r="13" spans="1:14" ht="19">
      <c r="A13" s="21"/>
      <c r="B13" s="39">
        <v>2</v>
      </c>
      <c r="C13" s="22"/>
      <c r="D13" s="18"/>
      <c r="E13" s="23"/>
      <c r="F13" s="66">
        <f t="shared" si="0"/>
        <v>122</v>
      </c>
      <c r="G13" s="140"/>
      <c r="H13" s="143"/>
      <c r="I13" s="149"/>
      <c r="J13" s="78"/>
      <c r="L13" s="24" t="s">
        <v>7</v>
      </c>
      <c r="M13" s="25" t="s">
        <v>104</v>
      </c>
      <c r="N13" s="25" t="s">
        <v>55</v>
      </c>
    </row>
    <row r="14" spans="1:14" ht="19">
      <c r="A14" s="21"/>
      <c r="B14" s="39">
        <v>3</v>
      </c>
      <c r="C14" s="22"/>
      <c r="D14" s="22"/>
      <c r="E14" s="23"/>
      <c r="F14" s="66">
        <f t="shared" si="0"/>
        <v>122</v>
      </c>
      <c r="G14" s="140"/>
      <c r="H14" s="143"/>
      <c r="I14" s="149"/>
      <c r="J14" s="78"/>
      <c r="L14" s="24" t="s">
        <v>31</v>
      </c>
      <c r="M14" s="25" t="s">
        <v>105</v>
      </c>
      <c r="N14" s="25" t="s">
        <v>115</v>
      </c>
    </row>
    <row r="15" spans="1:14" ht="20" thickBot="1">
      <c r="A15" s="21"/>
      <c r="B15" s="39">
        <v>4</v>
      </c>
      <c r="C15" s="22"/>
      <c r="D15" s="22"/>
      <c r="E15" s="23"/>
      <c r="F15" s="66">
        <f t="shared" si="0"/>
        <v>122</v>
      </c>
      <c r="G15" s="140"/>
      <c r="H15" s="143"/>
      <c r="I15" s="149"/>
      <c r="J15" s="78"/>
      <c r="L15" s="26" t="s">
        <v>32</v>
      </c>
      <c r="M15" s="25" t="s">
        <v>106</v>
      </c>
      <c r="N15" s="25" t="s">
        <v>56</v>
      </c>
    </row>
    <row r="16" spans="1:14" ht="19">
      <c r="A16" s="21"/>
      <c r="B16" s="39">
        <v>5</v>
      </c>
      <c r="C16" s="22"/>
      <c r="D16" s="22"/>
      <c r="E16" s="23"/>
      <c r="F16" s="66">
        <f t="shared" si="0"/>
        <v>122</v>
      </c>
      <c r="G16" s="140"/>
      <c r="H16" s="143"/>
      <c r="I16" s="149"/>
      <c r="J16" s="78"/>
      <c r="M16" s="25" t="s">
        <v>107</v>
      </c>
      <c r="N16" s="25" t="s">
        <v>57</v>
      </c>
    </row>
    <row r="17" spans="1:14" ht="19">
      <c r="A17" s="21"/>
      <c r="B17" s="39">
        <v>6</v>
      </c>
      <c r="C17" s="22"/>
      <c r="D17" s="22"/>
      <c r="E17" s="23"/>
      <c r="F17" s="66">
        <f t="shared" si="0"/>
        <v>122</v>
      </c>
      <c r="G17" s="140"/>
      <c r="H17" s="143"/>
      <c r="I17" s="149"/>
      <c r="J17" s="78"/>
      <c r="M17" s="25" t="s">
        <v>108</v>
      </c>
      <c r="N17" s="25" t="s">
        <v>116</v>
      </c>
    </row>
    <row r="18" spans="1:14" ht="19">
      <c r="A18" s="21"/>
      <c r="B18" s="39">
        <v>7</v>
      </c>
      <c r="C18" s="22"/>
      <c r="D18" s="22"/>
      <c r="E18" s="22"/>
      <c r="F18" s="66">
        <f t="shared" si="0"/>
        <v>122</v>
      </c>
      <c r="G18" s="140"/>
      <c r="H18" s="143"/>
      <c r="I18" s="149"/>
      <c r="J18" s="78"/>
      <c r="M18" s="25" t="s">
        <v>109</v>
      </c>
      <c r="N18" s="25" t="s">
        <v>58</v>
      </c>
    </row>
    <row r="19" spans="1:14" ht="19">
      <c r="A19" s="21"/>
      <c r="B19" s="39">
        <v>8</v>
      </c>
      <c r="C19" s="22"/>
      <c r="D19" s="22"/>
      <c r="E19" s="22"/>
      <c r="F19" s="66">
        <f t="shared" si="0"/>
        <v>122</v>
      </c>
      <c r="G19" s="140"/>
      <c r="H19" s="143"/>
      <c r="I19" s="149"/>
      <c r="J19" s="78"/>
      <c r="M19" s="25" t="s">
        <v>110</v>
      </c>
      <c r="N19" s="25" t="s">
        <v>59</v>
      </c>
    </row>
    <row r="20" spans="1:14" ht="19">
      <c r="A20" s="21"/>
      <c r="B20" s="39">
        <v>9</v>
      </c>
      <c r="C20" s="22"/>
      <c r="D20" s="22"/>
      <c r="E20" s="22"/>
      <c r="F20" s="66">
        <f t="shared" si="0"/>
        <v>122</v>
      </c>
      <c r="G20" s="140"/>
      <c r="H20" s="143"/>
      <c r="I20" s="149"/>
      <c r="J20" s="78"/>
      <c r="M20" s="52" t="s">
        <v>111</v>
      </c>
      <c r="N20" s="25" t="s">
        <v>60</v>
      </c>
    </row>
    <row r="21" spans="1:14" ht="19">
      <c r="A21" s="21"/>
      <c r="B21" s="39">
        <v>10</v>
      </c>
      <c r="C21" s="22"/>
      <c r="D21" s="22"/>
      <c r="E21" s="22"/>
      <c r="F21" s="66">
        <f t="shared" si="0"/>
        <v>122</v>
      </c>
      <c r="G21" s="140"/>
      <c r="H21" s="143"/>
      <c r="I21" s="149"/>
      <c r="J21" s="78"/>
      <c r="M21" s="25" t="s">
        <v>112</v>
      </c>
      <c r="N21" s="25" t="s">
        <v>61</v>
      </c>
    </row>
    <row r="22" spans="1:14" ht="19">
      <c r="A22" s="21"/>
      <c r="B22" s="39">
        <v>11</v>
      </c>
      <c r="C22" s="22"/>
      <c r="D22" s="22"/>
      <c r="E22" s="22"/>
      <c r="F22" s="66">
        <f t="shared" si="0"/>
        <v>122</v>
      </c>
      <c r="G22" s="140"/>
      <c r="H22" s="143"/>
      <c r="I22" s="149"/>
      <c r="J22" s="78"/>
      <c r="M22" s="52" t="s">
        <v>113</v>
      </c>
      <c r="N22" s="25" t="s">
        <v>62</v>
      </c>
    </row>
    <row r="23" spans="1:14" ht="20" thickBot="1">
      <c r="A23" s="27"/>
      <c r="B23" s="40">
        <v>12</v>
      </c>
      <c r="C23" s="28"/>
      <c r="D23" s="28"/>
      <c r="E23" s="28"/>
      <c r="F23" s="58">
        <f t="shared" si="0"/>
        <v>122</v>
      </c>
      <c r="G23" s="141"/>
      <c r="H23" s="144"/>
      <c r="I23" s="150"/>
      <c r="J23" s="78"/>
      <c r="M23" s="52" t="s">
        <v>114</v>
      </c>
      <c r="N23" s="25" t="s">
        <v>63</v>
      </c>
    </row>
    <row r="24" spans="1:14" ht="19">
      <c r="A24" s="34">
        <v>2</v>
      </c>
      <c r="B24" s="35">
        <v>1</v>
      </c>
      <c r="C24" s="36"/>
      <c r="D24" s="36"/>
      <c r="E24" s="36"/>
      <c r="F24" s="66">
        <f t="shared" ref="F24:F87" si="1">DATEDIF(E24,DATE(2022,7,1),"Y")</f>
        <v>122</v>
      </c>
      <c r="G24" s="139" t="s">
        <v>10</v>
      </c>
      <c r="H24" s="142"/>
      <c r="I24" s="148">
        <f t="shared" ref="I24" si="2">IF(H24=M$12,N$12,IF(H24=M$13,N$13,IF(H24=M$14,N$14,IF(H24=M$15,N$15,IF(H24=M$16,N$16,IF(H24=M$17,N$17,IF(H24=M$18,N$18,IF(H24=M$19,N$19,IF(H24=M$20,N$20,IF(H24=M$21,N$21,IF(H24=M$22,N$22,IF(H24=M$23,N$23,0))))))))))))</f>
        <v>0</v>
      </c>
      <c r="J24" s="78"/>
    </row>
    <row r="25" spans="1:14" ht="19">
      <c r="A25" s="21"/>
      <c r="B25" s="39">
        <v>2</v>
      </c>
      <c r="C25" s="22"/>
      <c r="D25" s="22"/>
      <c r="E25" s="22"/>
      <c r="F25" s="66">
        <f t="shared" si="1"/>
        <v>122</v>
      </c>
      <c r="G25" s="140"/>
      <c r="H25" s="143"/>
      <c r="I25" s="149"/>
      <c r="J25" s="78"/>
    </row>
    <row r="26" spans="1:14" ht="19">
      <c r="A26" s="21"/>
      <c r="B26" s="39">
        <v>3</v>
      </c>
      <c r="C26" s="22"/>
      <c r="D26" s="22"/>
      <c r="E26" s="22"/>
      <c r="F26" s="66">
        <f t="shared" si="1"/>
        <v>122</v>
      </c>
      <c r="G26" s="140"/>
      <c r="H26" s="143"/>
      <c r="I26" s="149"/>
      <c r="J26" s="78"/>
    </row>
    <row r="27" spans="1:14" ht="19">
      <c r="A27" s="21"/>
      <c r="B27" s="39">
        <v>4</v>
      </c>
      <c r="C27" s="22"/>
      <c r="D27" s="22"/>
      <c r="E27" s="22"/>
      <c r="F27" s="66">
        <f t="shared" si="1"/>
        <v>122</v>
      </c>
      <c r="G27" s="140"/>
      <c r="H27" s="143"/>
      <c r="I27" s="149"/>
      <c r="J27" s="78"/>
    </row>
    <row r="28" spans="1:14" ht="19">
      <c r="A28" s="21"/>
      <c r="B28" s="39">
        <v>5</v>
      </c>
      <c r="C28" s="22"/>
      <c r="D28" s="22"/>
      <c r="E28" s="22"/>
      <c r="F28" s="66">
        <f t="shared" si="1"/>
        <v>122</v>
      </c>
      <c r="G28" s="140"/>
      <c r="H28" s="143"/>
      <c r="I28" s="149"/>
      <c r="J28" s="78"/>
    </row>
    <row r="29" spans="1:14" ht="19">
      <c r="A29" s="21"/>
      <c r="B29" s="39">
        <v>6</v>
      </c>
      <c r="C29" s="22"/>
      <c r="D29" s="22"/>
      <c r="E29" s="22"/>
      <c r="F29" s="66">
        <f t="shared" si="1"/>
        <v>122</v>
      </c>
      <c r="G29" s="140"/>
      <c r="H29" s="143"/>
      <c r="I29" s="149"/>
      <c r="J29" s="78"/>
    </row>
    <row r="30" spans="1:14" ht="19">
      <c r="A30" s="21"/>
      <c r="B30" s="39">
        <v>7</v>
      </c>
      <c r="C30" s="22"/>
      <c r="D30" s="22"/>
      <c r="E30" s="22"/>
      <c r="F30" s="66">
        <f t="shared" si="1"/>
        <v>122</v>
      </c>
      <c r="G30" s="140"/>
      <c r="H30" s="143"/>
      <c r="I30" s="149"/>
      <c r="J30" s="78"/>
    </row>
    <row r="31" spans="1:14" ht="19">
      <c r="A31" s="21"/>
      <c r="B31" s="39">
        <v>8</v>
      </c>
      <c r="C31" s="22"/>
      <c r="D31" s="22"/>
      <c r="E31" s="22"/>
      <c r="F31" s="66">
        <f t="shared" si="1"/>
        <v>122</v>
      </c>
      <c r="G31" s="140"/>
      <c r="H31" s="143"/>
      <c r="I31" s="149"/>
      <c r="J31" s="78"/>
    </row>
    <row r="32" spans="1:14" ht="19">
      <c r="A32" s="21"/>
      <c r="B32" s="39">
        <v>9</v>
      </c>
      <c r="C32" s="22"/>
      <c r="D32" s="22"/>
      <c r="E32" s="22"/>
      <c r="F32" s="66">
        <f t="shared" si="1"/>
        <v>122</v>
      </c>
      <c r="G32" s="140"/>
      <c r="H32" s="143"/>
      <c r="I32" s="149"/>
      <c r="J32" s="78"/>
    </row>
    <row r="33" spans="1:10" ht="19">
      <c r="A33" s="21"/>
      <c r="B33" s="39">
        <v>10</v>
      </c>
      <c r="C33" s="22"/>
      <c r="D33" s="22"/>
      <c r="E33" s="22"/>
      <c r="F33" s="66">
        <f t="shared" si="1"/>
        <v>122</v>
      </c>
      <c r="G33" s="140"/>
      <c r="H33" s="143"/>
      <c r="I33" s="149"/>
      <c r="J33" s="78"/>
    </row>
    <row r="34" spans="1:10" ht="19">
      <c r="A34" s="21"/>
      <c r="B34" s="39">
        <v>11</v>
      </c>
      <c r="C34" s="22"/>
      <c r="D34" s="22"/>
      <c r="E34" s="22"/>
      <c r="F34" s="66">
        <f t="shared" si="1"/>
        <v>122</v>
      </c>
      <c r="G34" s="140"/>
      <c r="H34" s="143"/>
      <c r="I34" s="149"/>
      <c r="J34" s="78"/>
    </row>
    <row r="35" spans="1:10" ht="20" thickBot="1">
      <c r="A35" s="27"/>
      <c r="B35" s="40">
        <v>12</v>
      </c>
      <c r="C35" s="28"/>
      <c r="D35" s="28"/>
      <c r="E35" s="28"/>
      <c r="F35" s="58">
        <f t="shared" si="1"/>
        <v>122</v>
      </c>
      <c r="G35" s="141"/>
      <c r="H35" s="144"/>
      <c r="I35" s="150"/>
      <c r="J35" s="78"/>
    </row>
    <row r="36" spans="1:10" ht="19">
      <c r="A36" s="34">
        <v>3</v>
      </c>
      <c r="B36" s="35">
        <v>1</v>
      </c>
      <c r="C36" s="36"/>
      <c r="D36" s="36"/>
      <c r="E36" s="36"/>
      <c r="F36" s="66">
        <f t="shared" si="1"/>
        <v>122</v>
      </c>
      <c r="G36" s="139" t="s">
        <v>10</v>
      </c>
      <c r="H36" s="142"/>
      <c r="I36" s="148">
        <f t="shared" ref="I36" si="3">IF(H36=M$12,N$12,IF(H36=M$13,N$13,IF(H36=M$14,N$14,IF(H36=M$15,N$15,IF(H36=M$16,N$16,IF(H36=M$17,N$17,IF(H36=M$18,N$18,IF(H36=M$19,N$19,IF(H36=M$20,N$20,IF(H36=M$21,N$21,IF(H36=M$22,N$22,IF(H36=M$23,N$23,0))))))))))))</f>
        <v>0</v>
      </c>
      <c r="J36" s="78"/>
    </row>
    <row r="37" spans="1:10" ht="19">
      <c r="A37" s="21"/>
      <c r="B37" s="39">
        <v>2</v>
      </c>
      <c r="C37" s="22"/>
      <c r="D37" s="22"/>
      <c r="E37" s="22"/>
      <c r="F37" s="66">
        <f t="shared" si="1"/>
        <v>122</v>
      </c>
      <c r="G37" s="140"/>
      <c r="H37" s="143"/>
      <c r="I37" s="149"/>
      <c r="J37" s="78"/>
    </row>
    <row r="38" spans="1:10" ht="19">
      <c r="A38" s="21"/>
      <c r="B38" s="39">
        <v>3</v>
      </c>
      <c r="C38" s="22"/>
      <c r="D38" s="22"/>
      <c r="E38" s="22"/>
      <c r="F38" s="66">
        <f t="shared" si="1"/>
        <v>122</v>
      </c>
      <c r="G38" s="140"/>
      <c r="H38" s="143"/>
      <c r="I38" s="149"/>
      <c r="J38" s="78"/>
    </row>
    <row r="39" spans="1:10" ht="19">
      <c r="A39" s="21"/>
      <c r="B39" s="39">
        <v>4</v>
      </c>
      <c r="C39" s="22"/>
      <c r="D39" s="22"/>
      <c r="E39" s="22"/>
      <c r="F39" s="66">
        <f t="shared" si="1"/>
        <v>122</v>
      </c>
      <c r="G39" s="140"/>
      <c r="H39" s="143"/>
      <c r="I39" s="149"/>
      <c r="J39" s="78"/>
    </row>
    <row r="40" spans="1:10" ht="19">
      <c r="A40" s="21"/>
      <c r="B40" s="39">
        <v>5</v>
      </c>
      <c r="C40" s="22"/>
      <c r="D40" s="22"/>
      <c r="E40" s="22"/>
      <c r="F40" s="66">
        <f t="shared" si="1"/>
        <v>122</v>
      </c>
      <c r="G40" s="140"/>
      <c r="H40" s="143"/>
      <c r="I40" s="149"/>
      <c r="J40" s="78"/>
    </row>
    <row r="41" spans="1:10" ht="19">
      <c r="A41" s="21"/>
      <c r="B41" s="39">
        <v>6</v>
      </c>
      <c r="C41" s="22"/>
      <c r="D41" s="22"/>
      <c r="E41" s="22"/>
      <c r="F41" s="66">
        <f t="shared" si="1"/>
        <v>122</v>
      </c>
      <c r="G41" s="140"/>
      <c r="H41" s="143"/>
      <c r="I41" s="149"/>
      <c r="J41" s="78"/>
    </row>
    <row r="42" spans="1:10" ht="19">
      <c r="A42" s="21"/>
      <c r="B42" s="39">
        <v>7</v>
      </c>
      <c r="C42" s="22"/>
      <c r="D42" s="22"/>
      <c r="E42" s="22"/>
      <c r="F42" s="66">
        <f t="shared" si="1"/>
        <v>122</v>
      </c>
      <c r="G42" s="140"/>
      <c r="H42" s="143"/>
      <c r="I42" s="149"/>
      <c r="J42" s="78"/>
    </row>
    <row r="43" spans="1:10" ht="19">
      <c r="A43" s="21"/>
      <c r="B43" s="39">
        <v>8</v>
      </c>
      <c r="C43" s="22"/>
      <c r="D43" s="22"/>
      <c r="E43" s="22"/>
      <c r="F43" s="66">
        <f t="shared" si="1"/>
        <v>122</v>
      </c>
      <c r="G43" s="140"/>
      <c r="H43" s="143"/>
      <c r="I43" s="149"/>
      <c r="J43" s="78"/>
    </row>
    <row r="44" spans="1:10" ht="19">
      <c r="A44" s="21"/>
      <c r="B44" s="39">
        <v>9</v>
      </c>
      <c r="C44" s="22"/>
      <c r="D44" s="22"/>
      <c r="E44" s="22"/>
      <c r="F44" s="66">
        <f t="shared" si="1"/>
        <v>122</v>
      </c>
      <c r="G44" s="140"/>
      <c r="H44" s="143"/>
      <c r="I44" s="149"/>
      <c r="J44" s="78"/>
    </row>
    <row r="45" spans="1:10" ht="19">
      <c r="A45" s="21"/>
      <c r="B45" s="39">
        <v>10</v>
      </c>
      <c r="C45" s="22"/>
      <c r="D45" s="22"/>
      <c r="E45" s="22"/>
      <c r="F45" s="66">
        <f t="shared" si="1"/>
        <v>122</v>
      </c>
      <c r="G45" s="140"/>
      <c r="H45" s="143"/>
      <c r="I45" s="149"/>
      <c r="J45" s="78"/>
    </row>
    <row r="46" spans="1:10" ht="19">
      <c r="A46" s="21"/>
      <c r="B46" s="39">
        <v>11</v>
      </c>
      <c r="C46" s="22"/>
      <c r="D46" s="22"/>
      <c r="E46" s="22"/>
      <c r="F46" s="66">
        <f t="shared" si="1"/>
        <v>122</v>
      </c>
      <c r="G46" s="140"/>
      <c r="H46" s="143"/>
      <c r="I46" s="149"/>
      <c r="J46" s="78"/>
    </row>
    <row r="47" spans="1:10" ht="20" thickBot="1">
      <c r="A47" s="27"/>
      <c r="B47" s="40">
        <v>12</v>
      </c>
      <c r="C47" s="28"/>
      <c r="D47" s="28"/>
      <c r="E47" s="28"/>
      <c r="F47" s="58">
        <f t="shared" si="1"/>
        <v>122</v>
      </c>
      <c r="G47" s="141"/>
      <c r="H47" s="144"/>
      <c r="I47" s="150"/>
      <c r="J47" s="78"/>
    </row>
    <row r="48" spans="1:10" ht="19">
      <c r="A48" s="17">
        <v>4</v>
      </c>
      <c r="B48" s="49">
        <v>1</v>
      </c>
      <c r="C48" s="18"/>
      <c r="D48" s="18"/>
      <c r="E48" s="18"/>
      <c r="F48" s="66">
        <f t="shared" si="1"/>
        <v>122</v>
      </c>
      <c r="G48" s="139" t="s">
        <v>10</v>
      </c>
      <c r="H48" s="142"/>
      <c r="I48" s="148">
        <f t="shared" ref="I48" si="4">IF(H48=M$12,N$12,IF(H48=M$13,N$13,IF(H48=M$14,N$14,IF(H48=M$15,N$15,IF(H48=M$16,N$16,IF(H48=M$17,N$17,IF(H48=M$18,N$18,IF(H48=M$19,N$19,IF(H48=M$20,N$20,IF(H48=M$21,N$21,IF(H48=M$22,N$22,IF(H48=M$23,N$23,0))))))))))))</f>
        <v>0</v>
      </c>
      <c r="J48" s="78"/>
    </row>
    <row r="49" spans="1:10" ht="19">
      <c r="A49" s="21"/>
      <c r="B49" s="39">
        <v>2</v>
      </c>
      <c r="C49" s="22"/>
      <c r="D49" s="22"/>
      <c r="E49" s="22"/>
      <c r="F49" s="66">
        <f t="shared" si="1"/>
        <v>122</v>
      </c>
      <c r="G49" s="140"/>
      <c r="H49" s="143"/>
      <c r="I49" s="149"/>
      <c r="J49" s="78"/>
    </row>
    <row r="50" spans="1:10" ht="19">
      <c r="A50" s="21"/>
      <c r="B50" s="39">
        <v>3</v>
      </c>
      <c r="C50" s="22"/>
      <c r="D50" s="22"/>
      <c r="E50" s="22"/>
      <c r="F50" s="66">
        <f t="shared" si="1"/>
        <v>122</v>
      </c>
      <c r="G50" s="140"/>
      <c r="H50" s="143"/>
      <c r="I50" s="149"/>
      <c r="J50" s="78"/>
    </row>
    <row r="51" spans="1:10" ht="19">
      <c r="A51" s="21"/>
      <c r="B51" s="39">
        <v>4</v>
      </c>
      <c r="C51" s="22"/>
      <c r="D51" s="22"/>
      <c r="E51" s="22"/>
      <c r="F51" s="66">
        <f t="shared" si="1"/>
        <v>122</v>
      </c>
      <c r="G51" s="140"/>
      <c r="H51" s="143"/>
      <c r="I51" s="149"/>
      <c r="J51" s="78"/>
    </row>
    <row r="52" spans="1:10" ht="19">
      <c r="A52" s="21"/>
      <c r="B52" s="39">
        <v>5</v>
      </c>
      <c r="C52" s="22"/>
      <c r="D52" s="22"/>
      <c r="E52" s="22"/>
      <c r="F52" s="66">
        <f t="shared" si="1"/>
        <v>122</v>
      </c>
      <c r="G52" s="140"/>
      <c r="H52" s="143"/>
      <c r="I52" s="149"/>
      <c r="J52" s="78"/>
    </row>
    <row r="53" spans="1:10" ht="19">
      <c r="A53" s="21"/>
      <c r="B53" s="39">
        <v>6</v>
      </c>
      <c r="C53" s="22"/>
      <c r="D53" s="22"/>
      <c r="E53" s="22"/>
      <c r="F53" s="66">
        <f t="shared" si="1"/>
        <v>122</v>
      </c>
      <c r="G53" s="140"/>
      <c r="H53" s="143"/>
      <c r="I53" s="149"/>
      <c r="J53" s="78"/>
    </row>
    <row r="54" spans="1:10" ht="19">
      <c r="A54" s="21"/>
      <c r="B54" s="39">
        <v>7</v>
      </c>
      <c r="C54" s="22"/>
      <c r="D54" s="22"/>
      <c r="E54" s="22"/>
      <c r="F54" s="66">
        <f t="shared" si="1"/>
        <v>122</v>
      </c>
      <c r="G54" s="140"/>
      <c r="H54" s="143"/>
      <c r="I54" s="149"/>
      <c r="J54" s="78"/>
    </row>
    <row r="55" spans="1:10" ht="19">
      <c r="A55" s="21"/>
      <c r="B55" s="39">
        <v>8</v>
      </c>
      <c r="C55" s="22"/>
      <c r="D55" s="22"/>
      <c r="E55" s="22"/>
      <c r="F55" s="66">
        <f t="shared" si="1"/>
        <v>122</v>
      </c>
      <c r="G55" s="140"/>
      <c r="H55" s="143"/>
      <c r="I55" s="149"/>
      <c r="J55" s="78"/>
    </row>
    <row r="56" spans="1:10" ht="19">
      <c r="A56" s="21"/>
      <c r="B56" s="39">
        <v>9</v>
      </c>
      <c r="C56" s="22"/>
      <c r="D56" s="22"/>
      <c r="E56" s="22"/>
      <c r="F56" s="66">
        <f t="shared" si="1"/>
        <v>122</v>
      </c>
      <c r="G56" s="140"/>
      <c r="H56" s="143"/>
      <c r="I56" s="149"/>
      <c r="J56" s="78"/>
    </row>
    <row r="57" spans="1:10" ht="19">
      <c r="A57" s="21"/>
      <c r="B57" s="39">
        <v>10</v>
      </c>
      <c r="C57" s="22"/>
      <c r="D57" s="22"/>
      <c r="E57" s="22"/>
      <c r="F57" s="66">
        <f t="shared" si="1"/>
        <v>122</v>
      </c>
      <c r="G57" s="140"/>
      <c r="H57" s="143"/>
      <c r="I57" s="149"/>
      <c r="J57" s="78"/>
    </row>
    <row r="58" spans="1:10" ht="19">
      <c r="A58" s="21"/>
      <c r="B58" s="39">
        <v>11</v>
      </c>
      <c r="C58" s="22"/>
      <c r="D58" s="22"/>
      <c r="E58" s="22"/>
      <c r="F58" s="66">
        <f t="shared" si="1"/>
        <v>122</v>
      </c>
      <c r="G58" s="140"/>
      <c r="H58" s="143"/>
      <c r="I58" s="149"/>
      <c r="J58" s="78"/>
    </row>
    <row r="59" spans="1:10" ht="20" thickBot="1">
      <c r="A59" s="27"/>
      <c r="B59" s="40">
        <v>12</v>
      </c>
      <c r="C59" s="28"/>
      <c r="D59" s="28"/>
      <c r="E59" s="28"/>
      <c r="F59" s="58">
        <f t="shared" si="1"/>
        <v>122</v>
      </c>
      <c r="G59" s="141"/>
      <c r="H59" s="144"/>
      <c r="I59" s="150"/>
      <c r="J59" s="78"/>
    </row>
    <row r="60" spans="1:10" ht="19">
      <c r="A60" s="34">
        <v>5</v>
      </c>
      <c r="B60" s="35">
        <v>1</v>
      </c>
      <c r="C60" s="36"/>
      <c r="D60" s="36"/>
      <c r="E60" s="36"/>
      <c r="F60" s="66">
        <f t="shared" si="1"/>
        <v>122</v>
      </c>
      <c r="G60" s="139" t="s">
        <v>10</v>
      </c>
      <c r="H60" s="142"/>
      <c r="I60" s="148">
        <f t="shared" ref="I60" si="5">IF(H60=M$12,N$12,IF(H60=M$13,N$13,IF(H60=M$14,N$14,IF(H60=M$15,N$15,IF(H60=M$16,N$16,IF(H60=M$17,N$17,IF(H60=M$18,N$18,IF(H60=M$19,N$19,IF(H60=M$20,N$20,IF(H60=M$21,N$21,IF(H60=M$22,N$22,IF(H60=M$23,N$23,0))))))))))))</f>
        <v>0</v>
      </c>
      <c r="J60" s="78"/>
    </row>
    <row r="61" spans="1:10" ht="19">
      <c r="A61" s="21"/>
      <c r="B61" s="39">
        <v>2</v>
      </c>
      <c r="C61" s="22"/>
      <c r="D61" s="22"/>
      <c r="E61" s="22"/>
      <c r="F61" s="66">
        <f t="shared" si="1"/>
        <v>122</v>
      </c>
      <c r="G61" s="140"/>
      <c r="H61" s="143"/>
      <c r="I61" s="149"/>
      <c r="J61" s="78"/>
    </row>
    <row r="62" spans="1:10" ht="19">
      <c r="A62" s="21"/>
      <c r="B62" s="39">
        <v>3</v>
      </c>
      <c r="C62" s="22"/>
      <c r="D62" s="22"/>
      <c r="E62" s="22"/>
      <c r="F62" s="66">
        <f t="shared" si="1"/>
        <v>122</v>
      </c>
      <c r="G62" s="140"/>
      <c r="H62" s="143"/>
      <c r="I62" s="149"/>
      <c r="J62" s="78"/>
    </row>
    <row r="63" spans="1:10" ht="19">
      <c r="A63" s="21"/>
      <c r="B63" s="39">
        <v>4</v>
      </c>
      <c r="C63" s="22"/>
      <c r="D63" s="22"/>
      <c r="E63" s="22"/>
      <c r="F63" s="66">
        <f t="shared" si="1"/>
        <v>122</v>
      </c>
      <c r="G63" s="140"/>
      <c r="H63" s="143"/>
      <c r="I63" s="149"/>
      <c r="J63" s="78"/>
    </row>
    <row r="64" spans="1:10" ht="19">
      <c r="A64" s="21"/>
      <c r="B64" s="39">
        <v>5</v>
      </c>
      <c r="C64" s="22"/>
      <c r="D64" s="22"/>
      <c r="E64" s="22"/>
      <c r="F64" s="66">
        <f t="shared" si="1"/>
        <v>122</v>
      </c>
      <c r="G64" s="140"/>
      <c r="H64" s="143"/>
      <c r="I64" s="149"/>
      <c r="J64" s="78"/>
    </row>
    <row r="65" spans="1:10" ht="19">
      <c r="A65" s="21"/>
      <c r="B65" s="39">
        <v>6</v>
      </c>
      <c r="C65" s="22"/>
      <c r="D65" s="22"/>
      <c r="E65" s="22"/>
      <c r="F65" s="66">
        <f t="shared" si="1"/>
        <v>122</v>
      </c>
      <c r="G65" s="140"/>
      <c r="H65" s="143"/>
      <c r="I65" s="149"/>
      <c r="J65" s="78"/>
    </row>
    <row r="66" spans="1:10" ht="19">
      <c r="A66" s="21"/>
      <c r="B66" s="39">
        <v>7</v>
      </c>
      <c r="C66" s="22"/>
      <c r="D66" s="22"/>
      <c r="E66" s="22"/>
      <c r="F66" s="66">
        <f t="shared" si="1"/>
        <v>122</v>
      </c>
      <c r="G66" s="140"/>
      <c r="H66" s="143"/>
      <c r="I66" s="149"/>
      <c r="J66" s="78"/>
    </row>
    <row r="67" spans="1:10" ht="19">
      <c r="A67" s="21"/>
      <c r="B67" s="39">
        <v>8</v>
      </c>
      <c r="C67" s="22"/>
      <c r="D67" s="22"/>
      <c r="E67" s="22"/>
      <c r="F67" s="66">
        <f t="shared" si="1"/>
        <v>122</v>
      </c>
      <c r="G67" s="140"/>
      <c r="H67" s="143"/>
      <c r="I67" s="149"/>
      <c r="J67" s="78"/>
    </row>
    <row r="68" spans="1:10" ht="19">
      <c r="A68" s="21"/>
      <c r="B68" s="39">
        <v>9</v>
      </c>
      <c r="C68" s="22"/>
      <c r="D68" s="22"/>
      <c r="E68" s="22"/>
      <c r="F68" s="66">
        <f t="shared" si="1"/>
        <v>122</v>
      </c>
      <c r="G68" s="140"/>
      <c r="H68" s="143"/>
      <c r="I68" s="149"/>
      <c r="J68" s="78"/>
    </row>
    <row r="69" spans="1:10" ht="19">
      <c r="A69" s="21"/>
      <c r="B69" s="39">
        <v>10</v>
      </c>
      <c r="C69" s="22"/>
      <c r="D69" s="22"/>
      <c r="E69" s="22"/>
      <c r="F69" s="66">
        <f t="shared" si="1"/>
        <v>122</v>
      </c>
      <c r="G69" s="140"/>
      <c r="H69" s="143"/>
      <c r="I69" s="149"/>
      <c r="J69" s="78"/>
    </row>
    <row r="70" spans="1:10" ht="19">
      <c r="A70" s="21"/>
      <c r="B70" s="39">
        <v>11</v>
      </c>
      <c r="C70" s="22"/>
      <c r="D70" s="22"/>
      <c r="E70" s="22"/>
      <c r="F70" s="66">
        <f t="shared" si="1"/>
        <v>122</v>
      </c>
      <c r="G70" s="140"/>
      <c r="H70" s="143"/>
      <c r="I70" s="149"/>
      <c r="J70" s="78"/>
    </row>
    <row r="71" spans="1:10" ht="20" thickBot="1">
      <c r="A71" s="27"/>
      <c r="B71" s="40">
        <v>12</v>
      </c>
      <c r="C71" s="28"/>
      <c r="D71" s="28"/>
      <c r="E71" s="28"/>
      <c r="F71" s="58">
        <f t="shared" si="1"/>
        <v>122</v>
      </c>
      <c r="G71" s="141"/>
      <c r="H71" s="144"/>
      <c r="I71" s="150"/>
      <c r="J71" s="78"/>
    </row>
    <row r="72" spans="1:10" ht="19">
      <c r="A72" s="34">
        <v>6</v>
      </c>
      <c r="B72" s="35">
        <v>1</v>
      </c>
      <c r="C72" s="36"/>
      <c r="D72" s="36"/>
      <c r="E72" s="36"/>
      <c r="F72" s="66">
        <f t="shared" si="1"/>
        <v>122</v>
      </c>
      <c r="G72" s="139" t="s">
        <v>10</v>
      </c>
      <c r="H72" s="142"/>
      <c r="I72" s="148">
        <f t="shared" ref="I72" si="6">IF(H72=M$12,N$12,IF(H72=M$13,N$13,IF(H72=M$14,N$14,IF(H72=M$15,N$15,IF(H72=M$16,N$16,IF(H72=M$17,N$17,IF(H72=M$18,N$18,IF(H72=M$19,N$19,IF(H72=M$20,N$20,IF(H72=M$21,N$21,IF(H72=M$22,N$22,IF(H72=M$23,N$23,0))))))))))))</f>
        <v>0</v>
      </c>
      <c r="J72" s="78"/>
    </row>
    <row r="73" spans="1:10" ht="19">
      <c r="A73" s="21"/>
      <c r="B73" s="39">
        <v>2</v>
      </c>
      <c r="C73" s="22"/>
      <c r="D73" s="22"/>
      <c r="E73" s="22"/>
      <c r="F73" s="66">
        <f t="shared" si="1"/>
        <v>122</v>
      </c>
      <c r="G73" s="140"/>
      <c r="H73" s="143"/>
      <c r="I73" s="149"/>
      <c r="J73" s="78"/>
    </row>
    <row r="74" spans="1:10" ht="19">
      <c r="A74" s="21"/>
      <c r="B74" s="39">
        <v>3</v>
      </c>
      <c r="C74" s="22"/>
      <c r="D74" s="22"/>
      <c r="E74" s="22"/>
      <c r="F74" s="66">
        <f t="shared" si="1"/>
        <v>122</v>
      </c>
      <c r="G74" s="140"/>
      <c r="H74" s="143"/>
      <c r="I74" s="149"/>
      <c r="J74" s="78"/>
    </row>
    <row r="75" spans="1:10" ht="19">
      <c r="A75" s="21"/>
      <c r="B75" s="39">
        <v>4</v>
      </c>
      <c r="C75" s="22"/>
      <c r="D75" s="22"/>
      <c r="E75" s="22"/>
      <c r="F75" s="66">
        <f t="shared" si="1"/>
        <v>122</v>
      </c>
      <c r="G75" s="140"/>
      <c r="H75" s="143"/>
      <c r="I75" s="149"/>
      <c r="J75" s="78"/>
    </row>
    <row r="76" spans="1:10" ht="19">
      <c r="A76" s="21"/>
      <c r="B76" s="39">
        <v>5</v>
      </c>
      <c r="C76" s="22"/>
      <c r="D76" s="22"/>
      <c r="E76" s="22"/>
      <c r="F76" s="66">
        <f t="shared" si="1"/>
        <v>122</v>
      </c>
      <c r="G76" s="140"/>
      <c r="H76" s="143"/>
      <c r="I76" s="149"/>
      <c r="J76" s="78"/>
    </row>
    <row r="77" spans="1:10" ht="19">
      <c r="A77" s="21"/>
      <c r="B77" s="39">
        <v>6</v>
      </c>
      <c r="C77" s="22"/>
      <c r="D77" s="22"/>
      <c r="E77" s="22"/>
      <c r="F77" s="66">
        <f t="shared" si="1"/>
        <v>122</v>
      </c>
      <c r="G77" s="140"/>
      <c r="H77" s="143"/>
      <c r="I77" s="149"/>
      <c r="J77" s="78"/>
    </row>
    <row r="78" spans="1:10" ht="19">
      <c r="A78" s="21"/>
      <c r="B78" s="39">
        <v>7</v>
      </c>
      <c r="C78" s="22"/>
      <c r="D78" s="22"/>
      <c r="E78" s="22"/>
      <c r="F78" s="66">
        <f t="shared" si="1"/>
        <v>122</v>
      </c>
      <c r="G78" s="140"/>
      <c r="H78" s="143"/>
      <c r="I78" s="149"/>
      <c r="J78" s="78"/>
    </row>
    <row r="79" spans="1:10" ht="19">
      <c r="A79" s="21"/>
      <c r="B79" s="39">
        <v>8</v>
      </c>
      <c r="C79" s="22"/>
      <c r="D79" s="22"/>
      <c r="E79" s="22"/>
      <c r="F79" s="66">
        <f t="shared" si="1"/>
        <v>122</v>
      </c>
      <c r="G79" s="140"/>
      <c r="H79" s="143"/>
      <c r="I79" s="149"/>
      <c r="J79" s="78"/>
    </row>
    <row r="80" spans="1:10" ht="19">
      <c r="A80" s="21"/>
      <c r="B80" s="39">
        <v>9</v>
      </c>
      <c r="C80" s="22"/>
      <c r="D80" s="22"/>
      <c r="E80" s="22"/>
      <c r="F80" s="66">
        <f t="shared" si="1"/>
        <v>122</v>
      </c>
      <c r="G80" s="140"/>
      <c r="H80" s="143"/>
      <c r="I80" s="149"/>
      <c r="J80" s="78"/>
    </row>
    <row r="81" spans="1:10" ht="19">
      <c r="A81" s="21"/>
      <c r="B81" s="39">
        <v>10</v>
      </c>
      <c r="C81" s="22"/>
      <c r="D81" s="22"/>
      <c r="E81" s="22"/>
      <c r="F81" s="66">
        <f t="shared" si="1"/>
        <v>122</v>
      </c>
      <c r="G81" s="140"/>
      <c r="H81" s="143"/>
      <c r="I81" s="149"/>
      <c r="J81" s="78"/>
    </row>
    <row r="82" spans="1:10" ht="19">
      <c r="A82" s="21"/>
      <c r="B82" s="39">
        <v>11</v>
      </c>
      <c r="C82" s="22"/>
      <c r="D82" s="22"/>
      <c r="E82" s="22"/>
      <c r="F82" s="66">
        <f t="shared" si="1"/>
        <v>122</v>
      </c>
      <c r="G82" s="140"/>
      <c r="H82" s="143"/>
      <c r="I82" s="149"/>
      <c r="J82" s="78"/>
    </row>
    <row r="83" spans="1:10" ht="20" thickBot="1">
      <c r="A83" s="27"/>
      <c r="B83" s="40">
        <v>12</v>
      </c>
      <c r="C83" s="28"/>
      <c r="D83" s="28"/>
      <c r="E83" s="28"/>
      <c r="F83" s="58">
        <f t="shared" si="1"/>
        <v>122</v>
      </c>
      <c r="G83" s="141"/>
      <c r="H83" s="144"/>
      <c r="I83" s="150"/>
      <c r="J83" s="78"/>
    </row>
    <row r="84" spans="1:10" ht="19">
      <c r="A84" s="43">
        <v>7</v>
      </c>
      <c r="B84" s="44">
        <v>1</v>
      </c>
      <c r="C84" s="44"/>
      <c r="D84" s="36"/>
      <c r="E84" s="44"/>
      <c r="F84" s="66">
        <f t="shared" si="1"/>
        <v>122</v>
      </c>
      <c r="G84" s="139" t="s">
        <v>10</v>
      </c>
      <c r="H84" s="142"/>
      <c r="I84" s="148">
        <f t="shared" ref="I84" si="7">IF(H84=M$12,N$12,IF(H84=M$13,N$13,IF(H84=M$14,N$14,IF(H84=M$15,N$15,IF(H84=M$16,N$16,IF(H84=M$17,N$17,IF(H84=M$18,N$18,IF(H84=M$19,N$19,IF(H84=M$20,N$20,IF(H84=M$21,N$21,IF(H84=M$22,N$22,IF(H84=M$23,N$23,0))))))))))))</f>
        <v>0</v>
      </c>
      <c r="J84" s="78"/>
    </row>
    <row r="85" spans="1:10" ht="19">
      <c r="A85" s="45"/>
      <c r="B85" s="46">
        <v>2</v>
      </c>
      <c r="C85" s="46"/>
      <c r="D85" s="22"/>
      <c r="E85" s="46"/>
      <c r="F85" s="66">
        <f t="shared" si="1"/>
        <v>122</v>
      </c>
      <c r="G85" s="140"/>
      <c r="H85" s="143"/>
      <c r="I85" s="149"/>
      <c r="J85" s="78"/>
    </row>
    <row r="86" spans="1:10" ht="19">
      <c r="A86" s="45"/>
      <c r="B86" s="46">
        <v>3</v>
      </c>
      <c r="C86" s="46"/>
      <c r="D86" s="22"/>
      <c r="E86" s="46"/>
      <c r="F86" s="66">
        <f t="shared" si="1"/>
        <v>122</v>
      </c>
      <c r="G86" s="140"/>
      <c r="H86" s="143"/>
      <c r="I86" s="149"/>
      <c r="J86" s="78"/>
    </row>
    <row r="87" spans="1:10" ht="19">
      <c r="A87" s="45"/>
      <c r="B87" s="46">
        <v>4</v>
      </c>
      <c r="C87" s="46"/>
      <c r="D87" s="22"/>
      <c r="E87" s="46"/>
      <c r="F87" s="66">
        <f t="shared" si="1"/>
        <v>122</v>
      </c>
      <c r="G87" s="140"/>
      <c r="H87" s="143"/>
      <c r="I87" s="149"/>
      <c r="J87" s="78"/>
    </row>
    <row r="88" spans="1:10" ht="19">
      <c r="A88" s="45"/>
      <c r="B88" s="46">
        <v>5</v>
      </c>
      <c r="C88" s="46"/>
      <c r="D88" s="22"/>
      <c r="E88" s="46"/>
      <c r="F88" s="66">
        <f t="shared" ref="F88:F131" si="8">DATEDIF(E88,DATE(2022,7,1),"Y")</f>
        <v>122</v>
      </c>
      <c r="G88" s="140"/>
      <c r="H88" s="143"/>
      <c r="I88" s="149"/>
      <c r="J88" s="78"/>
    </row>
    <row r="89" spans="1:10" ht="19">
      <c r="A89" s="45"/>
      <c r="B89" s="46">
        <v>6</v>
      </c>
      <c r="C89" s="46"/>
      <c r="D89" s="22"/>
      <c r="E89" s="46"/>
      <c r="F89" s="66">
        <f t="shared" si="8"/>
        <v>122</v>
      </c>
      <c r="G89" s="140"/>
      <c r="H89" s="143"/>
      <c r="I89" s="149"/>
      <c r="J89" s="78"/>
    </row>
    <row r="90" spans="1:10" ht="19">
      <c r="A90" s="45"/>
      <c r="B90" s="46">
        <v>7</v>
      </c>
      <c r="C90" s="46"/>
      <c r="D90" s="22"/>
      <c r="E90" s="46"/>
      <c r="F90" s="66">
        <f t="shared" si="8"/>
        <v>122</v>
      </c>
      <c r="G90" s="140"/>
      <c r="H90" s="143"/>
      <c r="I90" s="149"/>
      <c r="J90" s="78"/>
    </row>
    <row r="91" spans="1:10" ht="19">
      <c r="A91" s="45"/>
      <c r="B91" s="46">
        <v>8</v>
      </c>
      <c r="C91" s="46"/>
      <c r="D91" s="22"/>
      <c r="E91" s="46"/>
      <c r="F91" s="66">
        <f t="shared" si="8"/>
        <v>122</v>
      </c>
      <c r="G91" s="140"/>
      <c r="H91" s="143"/>
      <c r="I91" s="149"/>
      <c r="J91" s="78"/>
    </row>
    <row r="92" spans="1:10" ht="19">
      <c r="A92" s="45"/>
      <c r="B92" s="46">
        <v>9</v>
      </c>
      <c r="C92" s="46"/>
      <c r="D92" s="22"/>
      <c r="E92" s="46"/>
      <c r="F92" s="66">
        <f t="shared" si="8"/>
        <v>122</v>
      </c>
      <c r="G92" s="140"/>
      <c r="H92" s="143"/>
      <c r="I92" s="149"/>
      <c r="J92" s="78"/>
    </row>
    <row r="93" spans="1:10" ht="19">
      <c r="A93" s="45"/>
      <c r="B93" s="46">
        <v>10</v>
      </c>
      <c r="C93" s="46"/>
      <c r="D93" s="22"/>
      <c r="E93" s="46"/>
      <c r="F93" s="66">
        <f t="shared" si="8"/>
        <v>122</v>
      </c>
      <c r="G93" s="140"/>
      <c r="H93" s="143"/>
      <c r="I93" s="149"/>
      <c r="J93" s="78"/>
    </row>
    <row r="94" spans="1:10" ht="19">
      <c r="A94" s="45"/>
      <c r="B94" s="46">
        <v>11</v>
      </c>
      <c r="C94" s="46"/>
      <c r="D94" s="22"/>
      <c r="E94" s="46"/>
      <c r="F94" s="66">
        <f t="shared" si="8"/>
        <v>122</v>
      </c>
      <c r="G94" s="140"/>
      <c r="H94" s="143"/>
      <c r="I94" s="149"/>
      <c r="J94" s="78"/>
    </row>
    <row r="95" spans="1:10" ht="20" thickBot="1">
      <c r="A95" s="47"/>
      <c r="B95" s="48">
        <v>12</v>
      </c>
      <c r="C95" s="48"/>
      <c r="D95" s="28"/>
      <c r="E95" s="48"/>
      <c r="F95" s="58">
        <f t="shared" si="8"/>
        <v>122</v>
      </c>
      <c r="G95" s="141"/>
      <c r="H95" s="144"/>
      <c r="I95" s="150"/>
      <c r="J95" s="78"/>
    </row>
    <row r="96" spans="1:10" ht="19">
      <c r="A96" s="43">
        <v>8</v>
      </c>
      <c r="B96" s="44">
        <v>1</v>
      </c>
      <c r="C96" s="44"/>
      <c r="D96" s="36"/>
      <c r="E96" s="44"/>
      <c r="F96" s="66">
        <f t="shared" si="8"/>
        <v>122</v>
      </c>
      <c r="G96" s="139" t="s">
        <v>10</v>
      </c>
      <c r="H96" s="142"/>
      <c r="I96" s="148">
        <f t="shared" ref="I96" si="9">IF(H96=M$12,N$12,IF(H96=M$13,N$13,IF(H96=M$14,N$14,IF(H96=M$15,N$15,IF(H96=M$16,N$16,IF(H96=M$17,N$17,IF(H96=M$18,N$18,IF(H96=M$19,N$19,IF(H96=M$20,N$20,IF(H96=M$21,N$21,IF(H96=M$22,N$22,IF(H96=M$23,N$23,0))))))))))))</f>
        <v>0</v>
      </c>
      <c r="J96" s="78"/>
    </row>
    <row r="97" spans="1:10" ht="19">
      <c r="A97" s="45"/>
      <c r="B97" s="46">
        <v>2</v>
      </c>
      <c r="C97" s="46"/>
      <c r="D97" s="22"/>
      <c r="E97" s="46"/>
      <c r="F97" s="66">
        <f t="shared" si="8"/>
        <v>122</v>
      </c>
      <c r="G97" s="140"/>
      <c r="H97" s="143"/>
      <c r="I97" s="149"/>
      <c r="J97" s="78"/>
    </row>
    <row r="98" spans="1:10" ht="19">
      <c r="A98" s="45"/>
      <c r="B98" s="46">
        <v>3</v>
      </c>
      <c r="C98" s="46"/>
      <c r="D98" s="22"/>
      <c r="E98" s="46"/>
      <c r="F98" s="66">
        <f t="shared" si="8"/>
        <v>122</v>
      </c>
      <c r="G98" s="140"/>
      <c r="H98" s="143"/>
      <c r="I98" s="149"/>
      <c r="J98" s="78"/>
    </row>
    <row r="99" spans="1:10" ht="19">
      <c r="A99" s="45"/>
      <c r="B99" s="46">
        <v>4</v>
      </c>
      <c r="C99" s="46"/>
      <c r="D99" s="22"/>
      <c r="E99" s="46"/>
      <c r="F99" s="66">
        <f t="shared" si="8"/>
        <v>122</v>
      </c>
      <c r="G99" s="140"/>
      <c r="H99" s="143"/>
      <c r="I99" s="149"/>
      <c r="J99" s="78"/>
    </row>
    <row r="100" spans="1:10" ht="19">
      <c r="A100" s="45"/>
      <c r="B100" s="46">
        <v>5</v>
      </c>
      <c r="C100" s="46"/>
      <c r="D100" s="22"/>
      <c r="E100" s="46"/>
      <c r="F100" s="66">
        <f t="shared" si="8"/>
        <v>122</v>
      </c>
      <c r="G100" s="140"/>
      <c r="H100" s="143"/>
      <c r="I100" s="149"/>
      <c r="J100" s="78"/>
    </row>
    <row r="101" spans="1:10" ht="19">
      <c r="A101" s="45"/>
      <c r="B101" s="46">
        <v>6</v>
      </c>
      <c r="C101" s="46"/>
      <c r="D101" s="22"/>
      <c r="E101" s="46"/>
      <c r="F101" s="66">
        <f t="shared" si="8"/>
        <v>122</v>
      </c>
      <c r="G101" s="140"/>
      <c r="H101" s="143"/>
      <c r="I101" s="149"/>
      <c r="J101" s="78"/>
    </row>
    <row r="102" spans="1:10" ht="19">
      <c r="A102" s="45"/>
      <c r="B102" s="46">
        <v>7</v>
      </c>
      <c r="C102" s="46"/>
      <c r="D102" s="22"/>
      <c r="E102" s="46"/>
      <c r="F102" s="66">
        <f t="shared" si="8"/>
        <v>122</v>
      </c>
      <c r="G102" s="140"/>
      <c r="H102" s="143"/>
      <c r="I102" s="149"/>
      <c r="J102" s="78"/>
    </row>
    <row r="103" spans="1:10" ht="19">
      <c r="A103" s="45"/>
      <c r="B103" s="46">
        <v>8</v>
      </c>
      <c r="C103" s="46"/>
      <c r="D103" s="22"/>
      <c r="E103" s="46"/>
      <c r="F103" s="66">
        <f t="shared" si="8"/>
        <v>122</v>
      </c>
      <c r="G103" s="140"/>
      <c r="H103" s="143"/>
      <c r="I103" s="149"/>
      <c r="J103" s="78"/>
    </row>
    <row r="104" spans="1:10" ht="19">
      <c r="A104" s="45"/>
      <c r="B104" s="46">
        <v>9</v>
      </c>
      <c r="C104" s="46"/>
      <c r="D104" s="22"/>
      <c r="E104" s="46"/>
      <c r="F104" s="66">
        <f t="shared" si="8"/>
        <v>122</v>
      </c>
      <c r="G104" s="140"/>
      <c r="H104" s="143"/>
      <c r="I104" s="149"/>
      <c r="J104" s="78"/>
    </row>
    <row r="105" spans="1:10" ht="19">
      <c r="A105" s="45"/>
      <c r="B105" s="46">
        <v>10</v>
      </c>
      <c r="C105" s="46"/>
      <c r="D105" s="22"/>
      <c r="E105" s="46"/>
      <c r="F105" s="66">
        <f t="shared" si="8"/>
        <v>122</v>
      </c>
      <c r="G105" s="140"/>
      <c r="H105" s="143"/>
      <c r="I105" s="149"/>
      <c r="J105" s="78"/>
    </row>
    <row r="106" spans="1:10" ht="19">
      <c r="A106" s="45"/>
      <c r="B106" s="46">
        <v>11</v>
      </c>
      <c r="C106" s="46"/>
      <c r="D106" s="22"/>
      <c r="E106" s="46"/>
      <c r="F106" s="66">
        <f t="shared" si="8"/>
        <v>122</v>
      </c>
      <c r="G106" s="140"/>
      <c r="H106" s="143"/>
      <c r="I106" s="149"/>
      <c r="J106" s="78"/>
    </row>
    <row r="107" spans="1:10" ht="20" thickBot="1">
      <c r="A107" s="47"/>
      <c r="B107" s="48">
        <v>12</v>
      </c>
      <c r="C107" s="48"/>
      <c r="D107" s="28"/>
      <c r="E107" s="48"/>
      <c r="F107" s="58">
        <f t="shared" si="8"/>
        <v>122</v>
      </c>
      <c r="G107" s="141"/>
      <c r="H107" s="144"/>
      <c r="I107" s="150"/>
      <c r="J107" s="78"/>
    </row>
    <row r="108" spans="1:10" ht="19">
      <c r="A108" s="43">
        <v>9</v>
      </c>
      <c r="B108" s="44">
        <v>1</v>
      </c>
      <c r="C108" s="44"/>
      <c r="D108" s="36"/>
      <c r="E108" s="44"/>
      <c r="F108" s="66">
        <f t="shared" si="8"/>
        <v>122</v>
      </c>
      <c r="G108" s="139" t="s">
        <v>10</v>
      </c>
      <c r="H108" s="142"/>
      <c r="I108" s="148">
        <f t="shared" ref="I108" si="10">IF(H108=M$12,N$12,IF(H108=M$13,N$13,IF(H108=M$14,N$14,IF(H108=M$15,N$15,IF(H108=M$16,N$16,IF(H108=M$17,N$17,IF(H108=M$18,N$18,IF(H108=M$19,N$19,IF(H108=M$20,N$20,IF(H108=M$21,N$21,IF(H108=M$22,N$22,IF(H108=M$23,N$23,0))))))))))))</f>
        <v>0</v>
      </c>
      <c r="J108" s="78"/>
    </row>
    <row r="109" spans="1:10" ht="19">
      <c r="A109" s="45"/>
      <c r="B109" s="46">
        <v>2</v>
      </c>
      <c r="C109" s="46"/>
      <c r="D109" s="22"/>
      <c r="E109" s="46"/>
      <c r="F109" s="66">
        <f t="shared" si="8"/>
        <v>122</v>
      </c>
      <c r="G109" s="140"/>
      <c r="H109" s="143"/>
      <c r="I109" s="149"/>
      <c r="J109" s="78"/>
    </row>
    <row r="110" spans="1:10" ht="19">
      <c r="A110" s="45"/>
      <c r="B110" s="46">
        <v>3</v>
      </c>
      <c r="C110" s="46"/>
      <c r="D110" s="22"/>
      <c r="E110" s="46"/>
      <c r="F110" s="66">
        <f t="shared" si="8"/>
        <v>122</v>
      </c>
      <c r="G110" s="140"/>
      <c r="H110" s="143"/>
      <c r="I110" s="149"/>
      <c r="J110" s="78"/>
    </row>
    <row r="111" spans="1:10" ht="19">
      <c r="A111" s="45"/>
      <c r="B111" s="46">
        <v>4</v>
      </c>
      <c r="C111" s="46"/>
      <c r="D111" s="22"/>
      <c r="E111" s="46"/>
      <c r="F111" s="66">
        <f t="shared" si="8"/>
        <v>122</v>
      </c>
      <c r="G111" s="140"/>
      <c r="H111" s="143"/>
      <c r="I111" s="149"/>
      <c r="J111" s="78"/>
    </row>
    <row r="112" spans="1:10" ht="19">
      <c r="A112" s="45"/>
      <c r="B112" s="46">
        <v>5</v>
      </c>
      <c r="C112" s="46"/>
      <c r="D112" s="22"/>
      <c r="E112" s="46"/>
      <c r="F112" s="66">
        <f t="shared" si="8"/>
        <v>122</v>
      </c>
      <c r="G112" s="140"/>
      <c r="H112" s="143"/>
      <c r="I112" s="149"/>
      <c r="J112" s="78"/>
    </row>
    <row r="113" spans="1:10" ht="19">
      <c r="A113" s="45"/>
      <c r="B113" s="46">
        <v>6</v>
      </c>
      <c r="C113" s="46"/>
      <c r="D113" s="22"/>
      <c r="E113" s="46"/>
      <c r="F113" s="66">
        <f t="shared" si="8"/>
        <v>122</v>
      </c>
      <c r="G113" s="140"/>
      <c r="H113" s="143"/>
      <c r="I113" s="149"/>
      <c r="J113" s="78"/>
    </row>
    <row r="114" spans="1:10" ht="19">
      <c r="A114" s="45"/>
      <c r="B114" s="46">
        <v>7</v>
      </c>
      <c r="C114" s="46"/>
      <c r="D114" s="22"/>
      <c r="E114" s="46"/>
      <c r="F114" s="66">
        <f t="shared" si="8"/>
        <v>122</v>
      </c>
      <c r="G114" s="140"/>
      <c r="H114" s="143"/>
      <c r="I114" s="149"/>
      <c r="J114" s="78"/>
    </row>
    <row r="115" spans="1:10" ht="19">
      <c r="A115" s="45"/>
      <c r="B115" s="46">
        <v>8</v>
      </c>
      <c r="C115" s="46"/>
      <c r="D115" s="22"/>
      <c r="E115" s="46"/>
      <c r="F115" s="66">
        <f t="shared" si="8"/>
        <v>122</v>
      </c>
      <c r="G115" s="140"/>
      <c r="H115" s="143"/>
      <c r="I115" s="149"/>
      <c r="J115" s="78"/>
    </row>
    <row r="116" spans="1:10" ht="19">
      <c r="A116" s="45"/>
      <c r="B116" s="46">
        <v>9</v>
      </c>
      <c r="C116" s="46"/>
      <c r="D116" s="22"/>
      <c r="E116" s="46"/>
      <c r="F116" s="66">
        <f t="shared" si="8"/>
        <v>122</v>
      </c>
      <c r="G116" s="140"/>
      <c r="H116" s="143"/>
      <c r="I116" s="149"/>
      <c r="J116" s="78"/>
    </row>
    <row r="117" spans="1:10" ht="19">
      <c r="A117" s="45"/>
      <c r="B117" s="46">
        <v>10</v>
      </c>
      <c r="C117" s="46"/>
      <c r="D117" s="22"/>
      <c r="E117" s="46"/>
      <c r="F117" s="66">
        <f t="shared" si="8"/>
        <v>122</v>
      </c>
      <c r="G117" s="140"/>
      <c r="H117" s="143"/>
      <c r="I117" s="149"/>
      <c r="J117" s="78"/>
    </row>
    <row r="118" spans="1:10" ht="19">
      <c r="A118" s="45"/>
      <c r="B118" s="46">
        <v>11</v>
      </c>
      <c r="C118" s="46"/>
      <c r="D118" s="22"/>
      <c r="E118" s="46"/>
      <c r="F118" s="66">
        <f t="shared" si="8"/>
        <v>122</v>
      </c>
      <c r="G118" s="140"/>
      <c r="H118" s="143"/>
      <c r="I118" s="149"/>
      <c r="J118" s="78"/>
    </row>
    <row r="119" spans="1:10" ht="20" thickBot="1">
      <c r="A119" s="47"/>
      <c r="B119" s="48">
        <v>12</v>
      </c>
      <c r="C119" s="48"/>
      <c r="D119" s="28"/>
      <c r="E119" s="48"/>
      <c r="F119" s="58">
        <f t="shared" si="8"/>
        <v>122</v>
      </c>
      <c r="G119" s="141"/>
      <c r="H119" s="144"/>
      <c r="I119" s="150"/>
      <c r="J119" s="78"/>
    </row>
    <row r="120" spans="1:10" ht="19">
      <c r="A120" s="43">
        <v>10</v>
      </c>
      <c r="B120" s="44">
        <v>1</v>
      </c>
      <c r="C120" s="44"/>
      <c r="D120" s="36"/>
      <c r="E120" s="44"/>
      <c r="F120" s="66">
        <f t="shared" si="8"/>
        <v>122</v>
      </c>
      <c r="G120" s="139" t="s">
        <v>10</v>
      </c>
      <c r="H120" s="142"/>
      <c r="I120" s="148">
        <f t="shared" ref="I120" si="11">IF(H120=M$12,N$12,IF(H120=M$13,N$13,IF(H120=M$14,N$14,IF(H120=M$15,N$15,IF(H120=M$16,N$16,IF(H120=M$17,N$17,IF(H120=M$18,N$18,IF(H120=M$19,N$19,IF(H120=M$20,N$20,IF(H120=M$21,N$21,IF(H120=M$22,N$22,IF(H120=M$23,N$23,0))))))))))))</f>
        <v>0</v>
      </c>
      <c r="J120" s="78"/>
    </row>
    <row r="121" spans="1:10" ht="19">
      <c r="A121" s="45"/>
      <c r="B121" s="46">
        <v>2</v>
      </c>
      <c r="C121" s="46"/>
      <c r="D121" s="22"/>
      <c r="E121" s="46"/>
      <c r="F121" s="66">
        <f t="shared" si="8"/>
        <v>122</v>
      </c>
      <c r="G121" s="140"/>
      <c r="H121" s="143"/>
      <c r="I121" s="149"/>
      <c r="J121" s="78"/>
    </row>
    <row r="122" spans="1:10" ht="19">
      <c r="A122" s="45"/>
      <c r="B122" s="46">
        <v>3</v>
      </c>
      <c r="C122" s="46"/>
      <c r="D122" s="22"/>
      <c r="E122" s="46"/>
      <c r="F122" s="66">
        <f t="shared" si="8"/>
        <v>122</v>
      </c>
      <c r="G122" s="140"/>
      <c r="H122" s="143"/>
      <c r="I122" s="149"/>
      <c r="J122" s="78"/>
    </row>
    <row r="123" spans="1:10" ht="19">
      <c r="A123" s="45"/>
      <c r="B123" s="46">
        <v>4</v>
      </c>
      <c r="C123" s="46"/>
      <c r="D123" s="22"/>
      <c r="E123" s="46"/>
      <c r="F123" s="66">
        <f t="shared" si="8"/>
        <v>122</v>
      </c>
      <c r="G123" s="140"/>
      <c r="H123" s="143"/>
      <c r="I123" s="149"/>
      <c r="J123" s="78"/>
    </row>
    <row r="124" spans="1:10" ht="19">
      <c r="A124" s="45"/>
      <c r="B124" s="46">
        <v>5</v>
      </c>
      <c r="C124" s="46"/>
      <c r="D124" s="22"/>
      <c r="E124" s="46"/>
      <c r="F124" s="66">
        <f t="shared" si="8"/>
        <v>122</v>
      </c>
      <c r="G124" s="140"/>
      <c r="H124" s="143"/>
      <c r="I124" s="149"/>
      <c r="J124" s="78"/>
    </row>
    <row r="125" spans="1:10" ht="19">
      <c r="A125" s="45"/>
      <c r="B125" s="46">
        <v>6</v>
      </c>
      <c r="C125" s="46"/>
      <c r="D125" s="22"/>
      <c r="E125" s="46"/>
      <c r="F125" s="66">
        <f t="shared" si="8"/>
        <v>122</v>
      </c>
      <c r="G125" s="140"/>
      <c r="H125" s="143"/>
      <c r="I125" s="149"/>
      <c r="J125" s="78"/>
    </row>
    <row r="126" spans="1:10" ht="19">
      <c r="A126" s="45"/>
      <c r="B126" s="46">
        <v>7</v>
      </c>
      <c r="C126" s="46"/>
      <c r="D126" s="22"/>
      <c r="E126" s="46"/>
      <c r="F126" s="66">
        <f t="shared" si="8"/>
        <v>122</v>
      </c>
      <c r="G126" s="140"/>
      <c r="H126" s="143"/>
      <c r="I126" s="149"/>
      <c r="J126" s="78"/>
    </row>
    <row r="127" spans="1:10" ht="19">
      <c r="A127" s="45"/>
      <c r="B127" s="46">
        <v>8</v>
      </c>
      <c r="C127" s="46"/>
      <c r="D127" s="22"/>
      <c r="E127" s="46"/>
      <c r="F127" s="66">
        <f t="shared" si="8"/>
        <v>122</v>
      </c>
      <c r="G127" s="140"/>
      <c r="H127" s="143"/>
      <c r="I127" s="149"/>
      <c r="J127" s="78"/>
    </row>
    <row r="128" spans="1:10" ht="19">
      <c r="A128" s="45"/>
      <c r="B128" s="46">
        <v>9</v>
      </c>
      <c r="C128" s="46"/>
      <c r="D128" s="22"/>
      <c r="E128" s="46"/>
      <c r="F128" s="66">
        <f t="shared" si="8"/>
        <v>122</v>
      </c>
      <c r="G128" s="140"/>
      <c r="H128" s="143"/>
      <c r="I128" s="149"/>
      <c r="J128" s="78"/>
    </row>
    <row r="129" spans="1:10" ht="19">
      <c r="A129" s="45"/>
      <c r="B129" s="46">
        <v>10</v>
      </c>
      <c r="C129" s="46"/>
      <c r="D129" s="22"/>
      <c r="E129" s="46"/>
      <c r="F129" s="66">
        <f t="shared" si="8"/>
        <v>122</v>
      </c>
      <c r="G129" s="140"/>
      <c r="H129" s="143"/>
      <c r="I129" s="149"/>
      <c r="J129" s="78"/>
    </row>
    <row r="130" spans="1:10" ht="19">
      <c r="A130" s="45"/>
      <c r="B130" s="46">
        <v>11</v>
      </c>
      <c r="C130" s="46"/>
      <c r="D130" s="22"/>
      <c r="E130" s="46"/>
      <c r="F130" s="66">
        <f t="shared" si="8"/>
        <v>122</v>
      </c>
      <c r="G130" s="140"/>
      <c r="H130" s="143"/>
      <c r="I130" s="149"/>
      <c r="J130" s="78"/>
    </row>
    <row r="131" spans="1:10" ht="20" thickBot="1">
      <c r="A131" s="47"/>
      <c r="B131" s="48">
        <v>12</v>
      </c>
      <c r="C131" s="48"/>
      <c r="D131" s="28"/>
      <c r="E131" s="48"/>
      <c r="F131" s="58">
        <f t="shared" si="8"/>
        <v>122</v>
      </c>
      <c r="G131" s="141"/>
      <c r="H131" s="144"/>
      <c r="I131" s="150"/>
      <c r="J131" s="78"/>
    </row>
  </sheetData>
  <sheetProtection algorithmName="SHA-512" hashValue="Gs/Sa/Qx0/nF+G8I0lPknHwMjKvR9uhDUC2uFtGgro6NvfXGP46fN5fiUivUj8o1v1qAgX+l4c1LlayoDa8PFg==" saltValue="jnvK818FCelg9n1SgTSMKg==" spinCount="100000" sheet="1" objects="1" scenarios="1" selectLockedCells="1"/>
  <mergeCells count="38">
    <mergeCell ref="G24:G35"/>
    <mergeCell ref="H24:H35"/>
    <mergeCell ref="I24:I35"/>
    <mergeCell ref="G36:G47"/>
    <mergeCell ref="H36:H47"/>
    <mergeCell ref="I36:I47"/>
    <mergeCell ref="G48:G59"/>
    <mergeCell ref="H48:H59"/>
    <mergeCell ref="I48:I59"/>
    <mergeCell ref="G60:G71"/>
    <mergeCell ref="H60:H71"/>
    <mergeCell ref="I60:I71"/>
    <mergeCell ref="H72:H83"/>
    <mergeCell ref="I72:I83"/>
    <mergeCell ref="G84:G95"/>
    <mergeCell ref="H84:H95"/>
    <mergeCell ref="I84:I95"/>
    <mergeCell ref="B3:F3"/>
    <mergeCell ref="B4:F4"/>
    <mergeCell ref="B5:F5"/>
    <mergeCell ref="B6:F6"/>
    <mergeCell ref="B7:F7"/>
    <mergeCell ref="A7:A9"/>
    <mergeCell ref="G12:G23"/>
    <mergeCell ref="H12:H23"/>
    <mergeCell ref="I12:I23"/>
    <mergeCell ref="G120:G131"/>
    <mergeCell ref="H120:H131"/>
    <mergeCell ref="I120:I131"/>
    <mergeCell ref="B8:F8"/>
    <mergeCell ref="B9:F9"/>
    <mergeCell ref="G96:G107"/>
    <mergeCell ref="H96:H107"/>
    <mergeCell ref="I96:I107"/>
    <mergeCell ref="G108:G119"/>
    <mergeCell ref="H108:H119"/>
    <mergeCell ref="I108:I119"/>
    <mergeCell ref="G72:G83"/>
  </mergeCells>
  <phoneticPr fontId="13" type="noConversion"/>
  <dataValidations count="2">
    <dataValidation type="list" allowBlank="1" showInputMessage="1" showErrorMessage="1" sqref="D12:D131" xr:uid="{00000000-0002-0000-0400-000000000000}">
      <formula1>$L$12:$L$13</formula1>
    </dataValidation>
    <dataValidation type="list" allowBlank="1" showInputMessage="1" showErrorMessage="1" sqref="H12:H131" xr:uid="{00000000-0002-0000-0400-000002000000}">
      <formula1>$M$12:$M$23</formula1>
    </dataValidation>
  </dataValidations>
  <pageMargins left="0.75" right="0.75" top="1" bottom="1" header="0.5" footer="0.5"/>
  <pageSetup paperSize="9" orientation="portrait" horizontalDpi="4294967292" verticalDpi="4294967292"/>
  <legacyDrawing r:id="rId1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211"/>
  <sheetViews>
    <sheetView tabSelected="1" workbookViewId="0">
      <selection activeCell="H12" sqref="H12:H51"/>
    </sheetView>
  </sheetViews>
  <sheetFormatPr baseColWidth="10" defaultRowHeight="16"/>
  <cols>
    <col min="1" max="1" width="17.6640625" style="1" customWidth="1"/>
    <col min="2" max="2" width="14.1640625" style="1" customWidth="1"/>
    <col min="3" max="3" width="32.33203125" style="1" customWidth="1"/>
    <col min="4" max="4" width="10.83203125" style="1"/>
    <col min="5" max="5" width="16" style="1" bestFit="1" customWidth="1"/>
    <col min="6" max="6" width="17" style="1" customWidth="1"/>
    <col min="7" max="7" width="14.83203125" style="1" bestFit="1" customWidth="1"/>
    <col min="8" max="8" width="42.6640625" style="1" bestFit="1" customWidth="1"/>
    <col min="9" max="9" width="10.83203125" style="1"/>
    <col min="10" max="10" width="0" style="1" hidden="1" customWidth="1"/>
    <col min="11" max="11" width="10.83203125" style="1"/>
    <col min="12" max="12" width="10.83203125" style="1" hidden="1" customWidth="1"/>
    <col min="13" max="13" width="37.6640625" style="1" bestFit="1" customWidth="1"/>
    <col min="14" max="14" width="25.5" style="1" bestFit="1" customWidth="1"/>
    <col min="15" max="16384" width="10.83203125" style="1"/>
  </cols>
  <sheetData>
    <row r="1" spans="1:14" ht="24">
      <c r="A1" s="11" t="s">
        <v>26</v>
      </c>
      <c r="B1" s="11"/>
    </row>
    <row r="2" spans="1:14" ht="22" thickBot="1">
      <c r="A2" s="2" t="s">
        <v>171</v>
      </c>
      <c r="B2" s="2"/>
    </row>
    <row r="3" spans="1:14" ht="21">
      <c r="A3" s="3" t="s">
        <v>17</v>
      </c>
      <c r="B3" s="123">
        <f>'SCHOOL''S PARTICULARS'!B5:F5</f>
        <v>0</v>
      </c>
      <c r="C3" s="124"/>
      <c r="D3" s="124"/>
      <c r="E3" s="124"/>
      <c r="F3" s="125"/>
    </row>
    <row r="4" spans="1:14" ht="19">
      <c r="A4" s="4" t="s">
        <v>18</v>
      </c>
      <c r="B4" s="131">
        <f>'SCHOOL''S PARTICULARS'!B6:F6</f>
        <v>0</v>
      </c>
      <c r="C4" s="132"/>
      <c r="D4" s="132"/>
      <c r="E4" s="132"/>
      <c r="F4" s="133"/>
    </row>
    <row r="5" spans="1:14" ht="19">
      <c r="A5" s="4" t="s">
        <v>20</v>
      </c>
      <c r="B5" s="131">
        <f>'SCHOOL''S PARTICULARS'!B7:F7</f>
        <v>0</v>
      </c>
      <c r="C5" s="132"/>
      <c r="D5" s="132"/>
      <c r="E5" s="132"/>
      <c r="F5" s="133"/>
    </row>
    <row r="6" spans="1:14" ht="19">
      <c r="A6" s="4" t="s">
        <v>19</v>
      </c>
      <c r="B6" s="131">
        <f>'SCHOOL''S PARTICULARS'!B8:F8</f>
        <v>0</v>
      </c>
      <c r="C6" s="132"/>
      <c r="D6" s="132"/>
      <c r="E6" s="132"/>
      <c r="F6" s="133"/>
    </row>
    <row r="7" spans="1:14">
      <c r="A7" s="126" t="s">
        <v>21</v>
      </c>
      <c r="B7" s="131">
        <f>'SCHOOL''S PARTICULARS'!B9:F9</f>
        <v>0</v>
      </c>
      <c r="C7" s="132"/>
      <c r="D7" s="132"/>
      <c r="E7" s="132"/>
      <c r="F7" s="133"/>
    </row>
    <row r="8" spans="1:14">
      <c r="A8" s="126"/>
      <c r="B8" s="131">
        <f>'SCHOOL''S PARTICULARS'!B10:F10</f>
        <v>0</v>
      </c>
      <c r="C8" s="132"/>
      <c r="D8" s="132"/>
      <c r="E8" s="132"/>
      <c r="F8" s="133"/>
    </row>
    <row r="9" spans="1:14" ht="17" thickBot="1">
      <c r="A9" s="127"/>
      <c r="B9" s="134">
        <f>'SCHOOL''S PARTICULARS'!B11:F11</f>
        <v>0</v>
      </c>
      <c r="C9" s="135"/>
      <c r="D9" s="135"/>
      <c r="E9" s="135"/>
      <c r="F9" s="136"/>
    </row>
    <row r="10" spans="1:14" ht="17" thickBot="1"/>
    <row r="11" spans="1:14" ht="41" thickBot="1">
      <c r="A11" s="29" t="s">
        <v>28</v>
      </c>
      <c r="B11" s="30" t="s">
        <v>29</v>
      </c>
      <c r="C11" s="31" t="s">
        <v>1</v>
      </c>
      <c r="D11" s="31" t="s">
        <v>2</v>
      </c>
      <c r="E11" s="32" t="s">
        <v>13</v>
      </c>
      <c r="F11" s="67" t="s">
        <v>172</v>
      </c>
      <c r="G11" s="65" t="s">
        <v>3</v>
      </c>
      <c r="H11" s="31" t="s">
        <v>8</v>
      </c>
      <c r="I11" s="64" t="s">
        <v>4</v>
      </c>
      <c r="J11" s="76"/>
      <c r="K11" s="15"/>
      <c r="L11" s="16" t="s">
        <v>2</v>
      </c>
      <c r="M11" s="25" t="s">
        <v>43</v>
      </c>
      <c r="N11" s="25" t="s">
        <v>4</v>
      </c>
    </row>
    <row r="12" spans="1:14" ht="19">
      <c r="A12" s="34">
        <v>1</v>
      </c>
      <c r="B12" s="35">
        <v>1</v>
      </c>
      <c r="C12" s="36"/>
      <c r="D12" s="36"/>
      <c r="E12" s="37"/>
      <c r="F12" s="57">
        <f>DATEDIF(E12,DATE(2022,7,1),"Y")</f>
        <v>122</v>
      </c>
      <c r="G12" s="139" t="s">
        <v>11</v>
      </c>
      <c r="H12" s="142"/>
      <c r="I12" s="148">
        <f>IF(H12=M$12,N$12,IF(H12=M$13,N$13,IF(H12=M$14,N$14,IF(H12=M$15,N$15,IF(H12=M$16,N$16,IF(H12=M$17,N$17,IF(H12=M$18,N$18,IF(H12=M$19,N$19,IF(H12=M$20,N$20,IF(H12=M$21,N$21,IF(H12=M$22,N$22,IF(H12=M$23,N$23,0))))))))))))</f>
        <v>0</v>
      </c>
      <c r="J12" s="78"/>
      <c r="L12" s="50" t="s">
        <v>6</v>
      </c>
      <c r="M12" s="25" t="s">
        <v>103</v>
      </c>
      <c r="N12" s="25" t="s">
        <v>64</v>
      </c>
    </row>
    <row r="13" spans="1:14" ht="19">
      <c r="A13" s="21"/>
      <c r="B13" s="39">
        <v>2</v>
      </c>
      <c r="C13" s="22"/>
      <c r="D13" s="18"/>
      <c r="E13" s="19"/>
      <c r="F13" s="57">
        <f>DATEDIF(E13,DATE(2022,7,1),"Y")</f>
        <v>122</v>
      </c>
      <c r="G13" s="140"/>
      <c r="H13" s="143"/>
      <c r="I13" s="149"/>
      <c r="J13" s="78"/>
      <c r="L13" s="50" t="s">
        <v>7</v>
      </c>
      <c r="M13" s="25" t="s">
        <v>104</v>
      </c>
      <c r="N13" s="25" t="s">
        <v>65</v>
      </c>
    </row>
    <row r="14" spans="1:14" ht="19">
      <c r="A14" s="21"/>
      <c r="B14" s="39">
        <v>3</v>
      </c>
      <c r="C14" s="22"/>
      <c r="D14" s="22"/>
      <c r="E14" s="23"/>
      <c r="F14" s="57">
        <f>DATEDIF(E14,DATE(2022,7,1),"Y")</f>
        <v>122</v>
      </c>
      <c r="G14" s="140"/>
      <c r="H14" s="143"/>
      <c r="I14" s="149"/>
      <c r="J14" s="78"/>
      <c r="L14" s="24" t="s">
        <v>31</v>
      </c>
      <c r="M14" s="25" t="s">
        <v>105</v>
      </c>
      <c r="N14" s="25" t="s">
        <v>153</v>
      </c>
    </row>
    <row r="15" spans="1:14" ht="20" thickBot="1">
      <c r="A15" s="21"/>
      <c r="B15" s="39">
        <v>4</v>
      </c>
      <c r="C15" s="22"/>
      <c r="D15" s="22"/>
      <c r="E15" s="23"/>
      <c r="F15" s="57">
        <f>DATEDIF(E15,DATE(2022,7,1),"Y")</f>
        <v>122</v>
      </c>
      <c r="G15" s="140"/>
      <c r="H15" s="143"/>
      <c r="I15" s="149"/>
      <c r="J15" s="78"/>
      <c r="L15" s="26" t="s">
        <v>32</v>
      </c>
      <c r="M15" s="25" t="s">
        <v>106</v>
      </c>
      <c r="N15" s="25" t="s">
        <v>66</v>
      </c>
    </row>
    <row r="16" spans="1:14" ht="19">
      <c r="A16" s="21"/>
      <c r="B16" s="39">
        <v>5</v>
      </c>
      <c r="C16" s="22"/>
      <c r="D16" s="22"/>
      <c r="E16" s="23"/>
      <c r="F16" s="57">
        <f t="shared" ref="F16:F50" si="0">DATEDIF(E16,DATE(2022,7,1),"Y")</f>
        <v>122</v>
      </c>
      <c r="G16" s="140"/>
      <c r="H16" s="143"/>
      <c r="I16" s="149"/>
      <c r="J16" s="78"/>
      <c r="M16" s="25" t="s">
        <v>107</v>
      </c>
      <c r="N16" s="25" t="s">
        <v>67</v>
      </c>
    </row>
    <row r="17" spans="1:14" ht="19">
      <c r="A17" s="21"/>
      <c r="B17" s="39">
        <v>6</v>
      </c>
      <c r="C17" s="22"/>
      <c r="D17" s="22"/>
      <c r="E17" s="23"/>
      <c r="F17" s="57">
        <f t="shared" si="0"/>
        <v>122</v>
      </c>
      <c r="G17" s="140"/>
      <c r="H17" s="143"/>
      <c r="I17" s="149"/>
      <c r="J17" s="78"/>
      <c r="M17" s="25" t="s">
        <v>108</v>
      </c>
      <c r="N17" s="25" t="s">
        <v>154</v>
      </c>
    </row>
    <row r="18" spans="1:14" ht="19">
      <c r="A18" s="21"/>
      <c r="B18" s="39">
        <v>7</v>
      </c>
      <c r="C18" s="22"/>
      <c r="D18" s="22"/>
      <c r="E18" s="23"/>
      <c r="F18" s="57">
        <f t="shared" si="0"/>
        <v>122</v>
      </c>
      <c r="G18" s="140"/>
      <c r="H18" s="143"/>
      <c r="I18" s="149"/>
      <c r="J18" s="78"/>
      <c r="M18" s="25" t="s">
        <v>109</v>
      </c>
      <c r="N18" s="25" t="s">
        <v>68</v>
      </c>
    </row>
    <row r="19" spans="1:14" ht="19">
      <c r="A19" s="21"/>
      <c r="B19" s="39">
        <v>8</v>
      </c>
      <c r="C19" s="22"/>
      <c r="D19" s="22"/>
      <c r="E19" s="51"/>
      <c r="F19" s="57">
        <f t="shared" si="0"/>
        <v>122</v>
      </c>
      <c r="G19" s="140"/>
      <c r="H19" s="143"/>
      <c r="I19" s="149"/>
      <c r="J19" s="78"/>
      <c r="M19" s="25" t="s">
        <v>110</v>
      </c>
      <c r="N19" s="25" t="s">
        <v>69</v>
      </c>
    </row>
    <row r="20" spans="1:14" ht="19">
      <c r="A20" s="21"/>
      <c r="B20" s="39">
        <v>9</v>
      </c>
      <c r="C20" s="22"/>
      <c r="D20" s="22"/>
      <c r="E20" s="23"/>
      <c r="F20" s="57">
        <f t="shared" si="0"/>
        <v>122</v>
      </c>
      <c r="G20" s="140"/>
      <c r="H20" s="143"/>
      <c r="I20" s="149"/>
      <c r="J20" s="78"/>
      <c r="M20" s="52" t="s">
        <v>111</v>
      </c>
      <c r="N20" s="25" t="s">
        <v>70</v>
      </c>
    </row>
    <row r="21" spans="1:14" ht="19">
      <c r="A21" s="21"/>
      <c r="B21" s="39">
        <v>10</v>
      </c>
      <c r="C21" s="22"/>
      <c r="D21" s="22"/>
      <c r="E21" s="19"/>
      <c r="F21" s="57">
        <f t="shared" si="0"/>
        <v>122</v>
      </c>
      <c r="G21" s="140"/>
      <c r="H21" s="143"/>
      <c r="I21" s="149"/>
      <c r="J21" s="78"/>
      <c r="M21" s="25" t="s">
        <v>112</v>
      </c>
      <c r="N21" s="25" t="s">
        <v>71</v>
      </c>
    </row>
    <row r="22" spans="1:14" ht="19">
      <c r="A22" s="21"/>
      <c r="B22" s="39">
        <v>11</v>
      </c>
      <c r="C22" s="22"/>
      <c r="D22" s="22"/>
      <c r="E22" s="23"/>
      <c r="F22" s="57">
        <f t="shared" si="0"/>
        <v>122</v>
      </c>
      <c r="G22" s="140"/>
      <c r="H22" s="143"/>
      <c r="I22" s="149"/>
      <c r="J22" s="78"/>
      <c r="M22" s="52" t="s">
        <v>113</v>
      </c>
      <c r="N22" s="25" t="s">
        <v>72</v>
      </c>
    </row>
    <row r="23" spans="1:14" ht="19">
      <c r="A23" s="21"/>
      <c r="B23" s="39">
        <v>12</v>
      </c>
      <c r="C23" s="22"/>
      <c r="D23" s="22"/>
      <c r="E23" s="23"/>
      <c r="F23" s="57">
        <f t="shared" si="0"/>
        <v>122</v>
      </c>
      <c r="G23" s="140"/>
      <c r="H23" s="143"/>
      <c r="I23" s="149"/>
      <c r="J23" s="78"/>
      <c r="M23" s="52" t="s">
        <v>114</v>
      </c>
      <c r="N23" s="25" t="s">
        <v>73</v>
      </c>
    </row>
    <row r="24" spans="1:14" ht="19">
      <c r="A24" s="21"/>
      <c r="B24" s="39">
        <v>13</v>
      </c>
      <c r="C24" s="22"/>
      <c r="D24" s="22"/>
      <c r="E24" s="23"/>
      <c r="F24" s="57">
        <f t="shared" si="0"/>
        <v>122</v>
      </c>
      <c r="G24" s="140"/>
      <c r="H24" s="143"/>
      <c r="I24" s="149"/>
      <c r="J24" s="78"/>
    </row>
    <row r="25" spans="1:14" ht="19">
      <c r="A25" s="21"/>
      <c r="B25" s="39">
        <v>14</v>
      </c>
      <c r="C25" s="22"/>
      <c r="D25" s="22"/>
      <c r="E25" s="23"/>
      <c r="F25" s="57">
        <f t="shared" si="0"/>
        <v>122</v>
      </c>
      <c r="G25" s="140"/>
      <c r="H25" s="143"/>
      <c r="I25" s="149"/>
      <c r="J25" s="78"/>
    </row>
    <row r="26" spans="1:14" ht="19">
      <c r="A26" s="21"/>
      <c r="B26" s="39">
        <v>15</v>
      </c>
      <c r="C26" s="22"/>
      <c r="D26" s="22"/>
      <c r="E26" s="22"/>
      <c r="F26" s="57">
        <f t="shared" si="0"/>
        <v>122</v>
      </c>
      <c r="G26" s="140"/>
      <c r="H26" s="143"/>
      <c r="I26" s="149"/>
      <c r="J26" s="78"/>
    </row>
    <row r="27" spans="1:14" ht="19">
      <c r="A27" s="21"/>
      <c r="B27" s="39">
        <v>16</v>
      </c>
      <c r="C27" s="22"/>
      <c r="D27" s="22"/>
      <c r="E27" s="22"/>
      <c r="F27" s="57">
        <f t="shared" si="0"/>
        <v>122</v>
      </c>
      <c r="G27" s="140"/>
      <c r="H27" s="143"/>
      <c r="I27" s="149"/>
      <c r="J27" s="78"/>
    </row>
    <row r="28" spans="1:14" ht="19">
      <c r="A28" s="21"/>
      <c r="B28" s="39">
        <v>17</v>
      </c>
      <c r="C28" s="22"/>
      <c r="D28" s="22"/>
      <c r="E28" s="22"/>
      <c r="F28" s="57">
        <f t="shared" si="0"/>
        <v>122</v>
      </c>
      <c r="G28" s="140"/>
      <c r="H28" s="143"/>
      <c r="I28" s="149"/>
      <c r="J28" s="78"/>
    </row>
    <row r="29" spans="1:14" ht="19">
      <c r="A29" s="21"/>
      <c r="B29" s="39">
        <v>18</v>
      </c>
      <c r="C29" s="22"/>
      <c r="D29" s="22"/>
      <c r="E29" s="22"/>
      <c r="F29" s="57">
        <f t="shared" si="0"/>
        <v>122</v>
      </c>
      <c r="G29" s="140"/>
      <c r="H29" s="143"/>
      <c r="I29" s="149"/>
      <c r="J29" s="78"/>
    </row>
    <row r="30" spans="1:14" ht="19">
      <c r="A30" s="21"/>
      <c r="B30" s="39">
        <v>19</v>
      </c>
      <c r="C30" s="22"/>
      <c r="D30" s="22"/>
      <c r="E30" s="22"/>
      <c r="F30" s="57">
        <f t="shared" si="0"/>
        <v>122</v>
      </c>
      <c r="G30" s="140"/>
      <c r="H30" s="143"/>
      <c r="I30" s="149"/>
      <c r="J30" s="78"/>
    </row>
    <row r="31" spans="1:14" ht="19">
      <c r="A31" s="21"/>
      <c r="B31" s="39">
        <v>20</v>
      </c>
      <c r="C31" s="22"/>
      <c r="D31" s="22"/>
      <c r="E31" s="22"/>
      <c r="F31" s="57">
        <f t="shared" si="0"/>
        <v>122</v>
      </c>
      <c r="G31" s="140"/>
      <c r="H31" s="143"/>
      <c r="I31" s="149"/>
      <c r="J31" s="78"/>
    </row>
    <row r="32" spans="1:14" ht="19">
      <c r="A32" s="21"/>
      <c r="B32" s="39">
        <v>21</v>
      </c>
      <c r="C32" s="22"/>
      <c r="D32" s="22"/>
      <c r="E32" s="22"/>
      <c r="F32" s="57">
        <f t="shared" si="0"/>
        <v>122</v>
      </c>
      <c r="G32" s="140"/>
      <c r="H32" s="143"/>
      <c r="I32" s="149"/>
      <c r="J32" s="78"/>
    </row>
    <row r="33" spans="1:10" ht="19">
      <c r="A33" s="21"/>
      <c r="B33" s="39">
        <v>22</v>
      </c>
      <c r="C33" s="22"/>
      <c r="D33" s="22"/>
      <c r="E33" s="22"/>
      <c r="F33" s="57">
        <f t="shared" si="0"/>
        <v>122</v>
      </c>
      <c r="G33" s="140"/>
      <c r="H33" s="143"/>
      <c r="I33" s="149"/>
      <c r="J33" s="78"/>
    </row>
    <row r="34" spans="1:10" ht="19">
      <c r="A34" s="21"/>
      <c r="B34" s="39">
        <v>23</v>
      </c>
      <c r="C34" s="22"/>
      <c r="D34" s="22"/>
      <c r="E34" s="22"/>
      <c r="F34" s="57">
        <f t="shared" si="0"/>
        <v>122</v>
      </c>
      <c r="G34" s="140"/>
      <c r="H34" s="143"/>
      <c r="I34" s="149"/>
      <c r="J34" s="78"/>
    </row>
    <row r="35" spans="1:10" ht="19">
      <c r="A35" s="21"/>
      <c r="B35" s="39">
        <v>24</v>
      </c>
      <c r="C35" s="22"/>
      <c r="D35" s="22"/>
      <c r="E35" s="22"/>
      <c r="F35" s="57">
        <f t="shared" si="0"/>
        <v>122</v>
      </c>
      <c r="G35" s="140"/>
      <c r="H35" s="143"/>
      <c r="I35" s="149"/>
      <c r="J35" s="78"/>
    </row>
    <row r="36" spans="1:10" ht="19">
      <c r="A36" s="21"/>
      <c r="B36" s="39">
        <v>25</v>
      </c>
      <c r="C36" s="22"/>
      <c r="D36" s="22"/>
      <c r="E36" s="22"/>
      <c r="F36" s="57">
        <f t="shared" si="0"/>
        <v>122</v>
      </c>
      <c r="G36" s="140"/>
      <c r="H36" s="143"/>
      <c r="I36" s="149"/>
      <c r="J36" s="78"/>
    </row>
    <row r="37" spans="1:10" ht="19">
      <c r="A37" s="21"/>
      <c r="B37" s="39">
        <v>26</v>
      </c>
      <c r="C37" s="22"/>
      <c r="D37" s="22"/>
      <c r="E37" s="22"/>
      <c r="F37" s="57">
        <f t="shared" si="0"/>
        <v>122</v>
      </c>
      <c r="G37" s="140"/>
      <c r="H37" s="143"/>
      <c r="I37" s="149"/>
      <c r="J37" s="78"/>
    </row>
    <row r="38" spans="1:10" ht="19">
      <c r="A38" s="21"/>
      <c r="B38" s="39">
        <v>27</v>
      </c>
      <c r="C38" s="22"/>
      <c r="D38" s="22"/>
      <c r="E38" s="22"/>
      <c r="F38" s="57">
        <f t="shared" si="0"/>
        <v>122</v>
      </c>
      <c r="G38" s="140"/>
      <c r="H38" s="143"/>
      <c r="I38" s="149"/>
      <c r="J38" s="78"/>
    </row>
    <row r="39" spans="1:10" ht="19">
      <c r="A39" s="21"/>
      <c r="B39" s="39">
        <v>28</v>
      </c>
      <c r="C39" s="22"/>
      <c r="D39" s="22"/>
      <c r="E39" s="22"/>
      <c r="F39" s="57">
        <f t="shared" si="0"/>
        <v>122</v>
      </c>
      <c r="G39" s="140"/>
      <c r="H39" s="143"/>
      <c r="I39" s="149"/>
      <c r="J39" s="78"/>
    </row>
    <row r="40" spans="1:10" ht="19">
      <c r="A40" s="21"/>
      <c r="B40" s="39">
        <v>29</v>
      </c>
      <c r="C40" s="22"/>
      <c r="D40" s="22"/>
      <c r="E40" s="22"/>
      <c r="F40" s="57">
        <f t="shared" si="0"/>
        <v>122</v>
      </c>
      <c r="G40" s="140"/>
      <c r="H40" s="143"/>
      <c r="I40" s="149"/>
      <c r="J40" s="78"/>
    </row>
    <row r="41" spans="1:10" ht="19">
      <c r="A41" s="21"/>
      <c r="B41" s="39">
        <v>30</v>
      </c>
      <c r="C41" s="22"/>
      <c r="D41" s="22"/>
      <c r="E41" s="22"/>
      <c r="F41" s="57">
        <f t="shared" si="0"/>
        <v>122</v>
      </c>
      <c r="G41" s="140"/>
      <c r="H41" s="143"/>
      <c r="I41" s="149"/>
      <c r="J41" s="78"/>
    </row>
    <row r="42" spans="1:10" ht="19">
      <c r="A42" s="21"/>
      <c r="B42" s="39">
        <v>31</v>
      </c>
      <c r="C42" s="22"/>
      <c r="D42" s="22"/>
      <c r="E42" s="22"/>
      <c r="F42" s="57">
        <f t="shared" si="0"/>
        <v>122</v>
      </c>
      <c r="G42" s="140"/>
      <c r="H42" s="143"/>
      <c r="I42" s="149"/>
      <c r="J42" s="78"/>
    </row>
    <row r="43" spans="1:10" ht="19">
      <c r="A43" s="21"/>
      <c r="B43" s="39">
        <v>32</v>
      </c>
      <c r="C43" s="22"/>
      <c r="D43" s="22"/>
      <c r="E43" s="22"/>
      <c r="F43" s="57">
        <f t="shared" si="0"/>
        <v>122</v>
      </c>
      <c r="G43" s="140"/>
      <c r="H43" s="143"/>
      <c r="I43" s="149"/>
      <c r="J43" s="78"/>
    </row>
    <row r="44" spans="1:10" ht="19">
      <c r="A44" s="21"/>
      <c r="B44" s="39">
        <v>33</v>
      </c>
      <c r="C44" s="22"/>
      <c r="D44" s="22"/>
      <c r="E44" s="22"/>
      <c r="F44" s="57">
        <f t="shared" si="0"/>
        <v>122</v>
      </c>
      <c r="G44" s="140"/>
      <c r="H44" s="143"/>
      <c r="I44" s="149"/>
      <c r="J44" s="78"/>
    </row>
    <row r="45" spans="1:10" ht="19">
      <c r="A45" s="21"/>
      <c r="B45" s="39">
        <v>34</v>
      </c>
      <c r="C45" s="22"/>
      <c r="D45" s="22"/>
      <c r="E45" s="22"/>
      <c r="F45" s="57">
        <f t="shared" si="0"/>
        <v>122</v>
      </c>
      <c r="G45" s="140"/>
      <c r="H45" s="143"/>
      <c r="I45" s="149"/>
      <c r="J45" s="78"/>
    </row>
    <row r="46" spans="1:10" ht="19">
      <c r="A46" s="21"/>
      <c r="B46" s="39">
        <v>35</v>
      </c>
      <c r="C46" s="22"/>
      <c r="D46" s="22"/>
      <c r="E46" s="22"/>
      <c r="F46" s="57">
        <f t="shared" si="0"/>
        <v>122</v>
      </c>
      <c r="G46" s="140"/>
      <c r="H46" s="143"/>
      <c r="I46" s="149"/>
      <c r="J46" s="78"/>
    </row>
    <row r="47" spans="1:10" ht="19">
      <c r="A47" s="21"/>
      <c r="B47" s="39">
        <v>36</v>
      </c>
      <c r="C47" s="22"/>
      <c r="D47" s="22"/>
      <c r="E47" s="22"/>
      <c r="F47" s="57">
        <f t="shared" si="0"/>
        <v>122</v>
      </c>
      <c r="G47" s="140"/>
      <c r="H47" s="143"/>
      <c r="I47" s="149"/>
      <c r="J47" s="78"/>
    </row>
    <row r="48" spans="1:10" ht="19">
      <c r="A48" s="21"/>
      <c r="B48" s="39">
        <v>37</v>
      </c>
      <c r="C48" s="22"/>
      <c r="D48" s="22"/>
      <c r="E48" s="22"/>
      <c r="F48" s="57">
        <f t="shared" si="0"/>
        <v>122</v>
      </c>
      <c r="G48" s="140"/>
      <c r="H48" s="143"/>
      <c r="I48" s="149"/>
      <c r="J48" s="78"/>
    </row>
    <row r="49" spans="1:10" ht="19">
      <c r="A49" s="21"/>
      <c r="B49" s="39">
        <v>38</v>
      </c>
      <c r="C49" s="22"/>
      <c r="D49" s="22"/>
      <c r="E49" s="22"/>
      <c r="F49" s="57">
        <f t="shared" si="0"/>
        <v>122</v>
      </c>
      <c r="G49" s="140"/>
      <c r="H49" s="143"/>
      <c r="I49" s="149"/>
      <c r="J49" s="78"/>
    </row>
    <row r="50" spans="1:10" ht="19">
      <c r="A50" s="21"/>
      <c r="B50" s="39">
        <v>39</v>
      </c>
      <c r="C50" s="22"/>
      <c r="D50" s="22"/>
      <c r="E50" s="22"/>
      <c r="F50" s="57">
        <f t="shared" si="0"/>
        <v>122</v>
      </c>
      <c r="G50" s="140"/>
      <c r="H50" s="143"/>
      <c r="I50" s="149"/>
      <c r="J50" s="78"/>
    </row>
    <row r="51" spans="1:10" ht="20" thickBot="1">
      <c r="A51" s="27"/>
      <c r="B51" s="40">
        <v>40</v>
      </c>
      <c r="C51" s="28"/>
      <c r="D51" s="28"/>
      <c r="E51" s="28"/>
      <c r="F51" s="58">
        <f>DATEDIF(E51,DATE(2022,7,1),"Y")</f>
        <v>122</v>
      </c>
      <c r="G51" s="141"/>
      <c r="H51" s="144"/>
      <c r="I51" s="150"/>
      <c r="J51" s="78"/>
    </row>
    <row r="52" spans="1:10" ht="19">
      <c r="A52" s="17">
        <v>2</v>
      </c>
      <c r="B52" s="49">
        <v>1</v>
      </c>
      <c r="C52" s="18"/>
      <c r="D52" s="18"/>
      <c r="E52" s="18"/>
      <c r="F52" s="57">
        <f>DATEDIF(E52,DATE(2022,7,1),"Y")</f>
        <v>122</v>
      </c>
      <c r="G52" s="139" t="s">
        <v>11</v>
      </c>
      <c r="H52" s="143"/>
      <c r="I52" s="148">
        <f>IF(H52=M$12,N$12,IF(H52=M$13,N$13,IF(H52=M$14,N$14,IF(H52=M$15,N$15,IF(H52=M$16,N$16,IF(H52=M$17,N$17,IF(H52=M$18,N$18,IF(H52=M$19,N$19,IF(H52=M$20,N$20,IF(H52=M$21,N$21,IF(H52=M$22,N$22,IF(H52=M$23,N$23,0))))))))))))</f>
        <v>0</v>
      </c>
      <c r="J52" s="78"/>
    </row>
    <row r="53" spans="1:10" ht="19">
      <c r="A53" s="21"/>
      <c r="B53" s="39">
        <v>2</v>
      </c>
      <c r="C53" s="22"/>
      <c r="D53" s="22"/>
      <c r="E53" s="22"/>
      <c r="F53" s="57">
        <f>DATEDIF(E53,DATE(2022,7,1),"Y")</f>
        <v>122</v>
      </c>
      <c r="G53" s="140"/>
      <c r="H53" s="143"/>
      <c r="I53" s="149"/>
      <c r="J53" s="78"/>
    </row>
    <row r="54" spans="1:10" ht="19">
      <c r="A54" s="21"/>
      <c r="B54" s="39">
        <v>3</v>
      </c>
      <c r="C54" s="22"/>
      <c r="D54" s="22"/>
      <c r="E54" s="22"/>
      <c r="F54" s="57">
        <f>DATEDIF(E54,DATE(2022,7,1),"Y")</f>
        <v>122</v>
      </c>
      <c r="G54" s="140"/>
      <c r="H54" s="143"/>
      <c r="I54" s="149"/>
      <c r="J54" s="78"/>
    </row>
    <row r="55" spans="1:10" ht="19">
      <c r="A55" s="21"/>
      <c r="B55" s="39">
        <v>4</v>
      </c>
      <c r="C55" s="22"/>
      <c r="D55" s="22"/>
      <c r="E55" s="22"/>
      <c r="F55" s="57">
        <f>DATEDIF(E55,DATE(2022,7,1),"Y")</f>
        <v>122</v>
      </c>
      <c r="G55" s="140"/>
      <c r="H55" s="143"/>
      <c r="I55" s="149"/>
      <c r="J55" s="78"/>
    </row>
    <row r="56" spans="1:10" ht="19">
      <c r="A56" s="21"/>
      <c r="B56" s="39">
        <v>5</v>
      </c>
      <c r="C56" s="22"/>
      <c r="D56" s="22"/>
      <c r="E56" s="22"/>
      <c r="F56" s="57">
        <f t="shared" ref="F56:F90" si="1">DATEDIF(E56,DATE(2022,7,1),"Y")</f>
        <v>122</v>
      </c>
      <c r="G56" s="140"/>
      <c r="H56" s="143"/>
      <c r="I56" s="149"/>
      <c r="J56" s="78"/>
    </row>
    <row r="57" spans="1:10" ht="19">
      <c r="A57" s="21"/>
      <c r="B57" s="39">
        <v>6</v>
      </c>
      <c r="C57" s="22"/>
      <c r="D57" s="22"/>
      <c r="E57" s="22"/>
      <c r="F57" s="57">
        <f t="shared" si="1"/>
        <v>122</v>
      </c>
      <c r="G57" s="140"/>
      <c r="H57" s="143"/>
      <c r="I57" s="149"/>
      <c r="J57" s="78"/>
    </row>
    <row r="58" spans="1:10" ht="19">
      <c r="A58" s="21"/>
      <c r="B58" s="39">
        <v>7</v>
      </c>
      <c r="C58" s="22"/>
      <c r="D58" s="22"/>
      <c r="E58" s="22"/>
      <c r="F58" s="57">
        <f t="shared" si="1"/>
        <v>122</v>
      </c>
      <c r="G58" s="140"/>
      <c r="H58" s="143"/>
      <c r="I58" s="149"/>
      <c r="J58" s="78"/>
    </row>
    <row r="59" spans="1:10" ht="19">
      <c r="A59" s="21"/>
      <c r="B59" s="39">
        <v>8</v>
      </c>
      <c r="C59" s="22"/>
      <c r="D59" s="22"/>
      <c r="E59" s="22"/>
      <c r="F59" s="57">
        <f t="shared" si="1"/>
        <v>122</v>
      </c>
      <c r="G59" s="140"/>
      <c r="H59" s="143"/>
      <c r="I59" s="149"/>
      <c r="J59" s="78"/>
    </row>
    <row r="60" spans="1:10" ht="19">
      <c r="A60" s="21"/>
      <c r="B60" s="39">
        <v>9</v>
      </c>
      <c r="C60" s="22"/>
      <c r="D60" s="22"/>
      <c r="E60" s="22"/>
      <c r="F60" s="57">
        <f t="shared" si="1"/>
        <v>122</v>
      </c>
      <c r="G60" s="140"/>
      <c r="H60" s="143"/>
      <c r="I60" s="149"/>
      <c r="J60" s="78"/>
    </row>
    <row r="61" spans="1:10" ht="19">
      <c r="A61" s="21"/>
      <c r="B61" s="39">
        <v>10</v>
      </c>
      <c r="C61" s="22"/>
      <c r="D61" s="22"/>
      <c r="E61" s="22"/>
      <c r="F61" s="57">
        <f t="shared" si="1"/>
        <v>122</v>
      </c>
      <c r="G61" s="140"/>
      <c r="H61" s="143"/>
      <c r="I61" s="149"/>
      <c r="J61" s="78"/>
    </row>
    <row r="62" spans="1:10" ht="19">
      <c r="A62" s="21"/>
      <c r="B62" s="39">
        <v>11</v>
      </c>
      <c r="C62" s="22"/>
      <c r="D62" s="22"/>
      <c r="E62" s="22"/>
      <c r="F62" s="57">
        <f t="shared" si="1"/>
        <v>122</v>
      </c>
      <c r="G62" s="140"/>
      <c r="H62" s="143"/>
      <c r="I62" s="149"/>
      <c r="J62" s="78"/>
    </row>
    <row r="63" spans="1:10" ht="19">
      <c r="A63" s="21"/>
      <c r="B63" s="39">
        <v>12</v>
      </c>
      <c r="C63" s="22"/>
      <c r="D63" s="22"/>
      <c r="E63" s="22"/>
      <c r="F63" s="57">
        <f t="shared" si="1"/>
        <v>122</v>
      </c>
      <c r="G63" s="140"/>
      <c r="H63" s="143"/>
      <c r="I63" s="149"/>
      <c r="J63" s="78"/>
    </row>
    <row r="64" spans="1:10" ht="19">
      <c r="A64" s="21"/>
      <c r="B64" s="39">
        <v>13</v>
      </c>
      <c r="C64" s="22"/>
      <c r="D64" s="22"/>
      <c r="E64" s="22"/>
      <c r="F64" s="57">
        <f t="shared" si="1"/>
        <v>122</v>
      </c>
      <c r="G64" s="140"/>
      <c r="H64" s="143"/>
      <c r="I64" s="149"/>
      <c r="J64" s="78"/>
    </row>
    <row r="65" spans="1:10" ht="19">
      <c r="A65" s="21"/>
      <c r="B65" s="39">
        <v>14</v>
      </c>
      <c r="C65" s="22"/>
      <c r="D65" s="22"/>
      <c r="E65" s="22"/>
      <c r="F65" s="57">
        <f t="shared" si="1"/>
        <v>122</v>
      </c>
      <c r="G65" s="140"/>
      <c r="H65" s="143"/>
      <c r="I65" s="149"/>
      <c r="J65" s="78"/>
    </row>
    <row r="66" spans="1:10" ht="19">
      <c r="A66" s="21"/>
      <c r="B66" s="39">
        <v>15</v>
      </c>
      <c r="C66" s="22"/>
      <c r="D66" s="22"/>
      <c r="E66" s="22"/>
      <c r="F66" s="57">
        <f t="shared" si="1"/>
        <v>122</v>
      </c>
      <c r="G66" s="140"/>
      <c r="H66" s="143"/>
      <c r="I66" s="149"/>
      <c r="J66" s="78"/>
    </row>
    <row r="67" spans="1:10" ht="19">
      <c r="A67" s="21"/>
      <c r="B67" s="39">
        <v>16</v>
      </c>
      <c r="C67" s="22"/>
      <c r="D67" s="22"/>
      <c r="E67" s="22"/>
      <c r="F67" s="57">
        <f t="shared" si="1"/>
        <v>122</v>
      </c>
      <c r="G67" s="140"/>
      <c r="H67" s="143"/>
      <c r="I67" s="149"/>
      <c r="J67" s="78"/>
    </row>
    <row r="68" spans="1:10" ht="19">
      <c r="A68" s="21"/>
      <c r="B68" s="39">
        <v>17</v>
      </c>
      <c r="C68" s="22"/>
      <c r="D68" s="22"/>
      <c r="E68" s="22"/>
      <c r="F68" s="57">
        <f t="shared" si="1"/>
        <v>122</v>
      </c>
      <c r="G68" s="140"/>
      <c r="H68" s="143"/>
      <c r="I68" s="149"/>
      <c r="J68" s="78"/>
    </row>
    <row r="69" spans="1:10" ht="19">
      <c r="A69" s="21"/>
      <c r="B69" s="39">
        <v>18</v>
      </c>
      <c r="C69" s="22"/>
      <c r="D69" s="22"/>
      <c r="E69" s="22"/>
      <c r="F69" s="57">
        <f t="shared" si="1"/>
        <v>122</v>
      </c>
      <c r="G69" s="140"/>
      <c r="H69" s="143"/>
      <c r="I69" s="149"/>
      <c r="J69" s="78"/>
    </row>
    <row r="70" spans="1:10" ht="19">
      <c r="A70" s="21"/>
      <c r="B70" s="39">
        <v>19</v>
      </c>
      <c r="C70" s="22"/>
      <c r="D70" s="22"/>
      <c r="E70" s="22"/>
      <c r="F70" s="57">
        <f t="shared" si="1"/>
        <v>122</v>
      </c>
      <c r="G70" s="140"/>
      <c r="H70" s="143"/>
      <c r="I70" s="149"/>
      <c r="J70" s="78"/>
    </row>
    <row r="71" spans="1:10" ht="19">
      <c r="A71" s="21"/>
      <c r="B71" s="39">
        <v>20</v>
      </c>
      <c r="C71" s="22"/>
      <c r="D71" s="22"/>
      <c r="E71" s="22"/>
      <c r="F71" s="57">
        <f t="shared" si="1"/>
        <v>122</v>
      </c>
      <c r="G71" s="140"/>
      <c r="H71" s="143"/>
      <c r="I71" s="149"/>
      <c r="J71" s="78"/>
    </row>
    <row r="72" spans="1:10" ht="19">
      <c r="A72" s="21"/>
      <c r="B72" s="39">
        <v>21</v>
      </c>
      <c r="C72" s="22"/>
      <c r="D72" s="22"/>
      <c r="E72" s="22"/>
      <c r="F72" s="57">
        <f t="shared" si="1"/>
        <v>122</v>
      </c>
      <c r="G72" s="140"/>
      <c r="H72" s="143"/>
      <c r="I72" s="149"/>
      <c r="J72" s="78"/>
    </row>
    <row r="73" spans="1:10" ht="19">
      <c r="A73" s="21"/>
      <c r="B73" s="39">
        <v>22</v>
      </c>
      <c r="C73" s="22"/>
      <c r="D73" s="22"/>
      <c r="E73" s="22"/>
      <c r="F73" s="57">
        <f t="shared" si="1"/>
        <v>122</v>
      </c>
      <c r="G73" s="140"/>
      <c r="H73" s="143"/>
      <c r="I73" s="149"/>
      <c r="J73" s="78"/>
    </row>
    <row r="74" spans="1:10" ht="19">
      <c r="A74" s="21"/>
      <c r="B74" s="39">
        <v>23</v>
      </c>
      <c r="C74" s="22"/>
      <c r="D74" s="22"/>
      <c r="E74" s="22"/>
      <c r="F74" s="57">
        <f t="shared" si="1"/>
        <v>122</v>
      </c>
      <c r="G74" s="140"/>
      <c r="H74" s="143"/>
      <c r="I74" s="149"/>
      <c r="J74" s="78"/>
    </row>
    <row r="75" spans="1:10" ht="19">
      <c r="A75" s="21"/>
      <c r="B75" s="39">
        <v>24</v>
      </c>
      <c r="C75" s="22"/>
      <c r="D75" s="22"/>
      <c r="E75" s="22"/>
      <c r="F75" s="57">
        <f t="shared" si="1"/>
        <v>122</v>
      </c>
      <c r="G75" s="140"/>
      <c r="H75" s="143"/>
      <c r="I75" s="149"/>
      <c r="J75" s="78"/>
    </row>
    <row r="76" spans="1:10" ht="19">
      <c r="A76" s="21"/>
      <c r="B76" s="39">
        <v>25</v>
      </c>
      <c r="C76" s="22"/>
      <c r="D76" s="22"/>
      <c r="E76" s="22"/>
      <c r="F76" s="57">
        <f t="shared" si="1"/>
        <v>122</v>
      </c>
      <c r="G76" s="140"/>
      <c r="H76" s="143"/>
      <c r="I76" s="149"/>
      <c r="J76" s="78"/>
    </row>
    <row r="77" spans="1:10" ht="19">
      <c r="A77" s="21"/>
      <c r="B77" s="39">
        <v>26</v>
      </c>
      <c r="C77" s="22"/>
      <c r="D77" s="22"/>
      <c r="E77" s="22"/>
      <c r="F77" s="57">
        <f t="shared" si="1"/>
        <v>122</v>
      </c>
      <c r="G77" s="140"/>
      <c r="H77" s="143"/>
      <c r="I77" s="149"/>
      <c r="J77" s="78"/>
    </row>
    <row r="78" spans="1:10" ht="19">
      <c r="A78" s="21"/>
      <c r="B78" s="39">
        <v>27</v>
      </c>
      <c r="C78" s="22"/>
      <c r="D78" s="22"/>
      <c r="E78" s="22"/>
      <c r="F78" s="57">
        <f t="shared" si="1"/>
        <v>122</v>
      </c>
      <c r="G78" s="140"/>
      <c r="H78" s="143"/>
      <c r="I78" s="149"/>
      <c r="J78" s="78"/>
    </row>
    <row r="79" spans="1:10" ht="19">
      <c r="A79" s="21"/>
      <c r="B79" s="39">
        <v>28</v>
      </c>
      <c r="C79" s="22"/>
      <c r="D79" s="22"/>
      <c r="E79" s="22"/>
      <c r="F79" s="57">
        <f t="shared" si="1"/>
        <v>122</v>
      </c>
      <c r="G79" s="140"/>
      <c r="H79" s="143"/>
      <c r="I79" s="149"/>
      <c r="J79" s="78"/>
    </row>
    <row r="80" spans="1:10" ht="19">
      <c r="A80" s="21"/>
      <c r="B80" s="39">
        <v>29</v>
      </c>
      <c r="C80" s="22"/>
      <c r="D80" s="22"/>
      <c r="E80" s="22"/>
      <c r="F80" s="57">
        <f t="shared" si="1"/>
        <v>122</v>
      </c>
      <c r="G80" s="140"/>
      <c r="H80" s="143"/>
      <c r="I80" s="149"/>
      <c r="J80" s="78"/>
    </row>
    <row r="81" spans="1:10" ht="19">
      <c r="A81" s="21"/>
      <c r="B81" s="39">
        <v>30</v>
      </c>
      <c r="C81" s="22"/>
      <c r="D81" s="22"/>
      <c r="E81" s="22"/>
      <c r="F81" s="57">
        <f t="shared" si="1"/>
        <v>122</v>
      </c>
      <c r="G81" s="140"/>
      <c r="H81" s="143"/>
      <c r="I81" s="149"/>
      <c r="J81" s="78"/>
    </row>
    <row r="82" spans="1:10" ht="19">
      <c r="A82" s="21"/>
      <c r="B82" s="39">
        <v>31</v>
      </c>
      <c r="C82" s="22"/>
      <c r="D82" s="22"/>
      <c r="E82" s="22"/>
      <c r="F82" s="57">
        <f t="shared" si="1"/>
        <v>122</v>
      </c>
      <c r="G82" s="140"/>
      <c r="H82" s="143"/>
      <c r="I82" s="149"/>
      <c r="J82" s="78"/>
    </row>
    <row r="83" spans="1:10" ht="19">
      <c r="A83" s="21"/>
      <c r="B83" s="39">
        <v>32</v>
      </c>
      <c r="C83" s="22"/>
      <c r="D83" s="22"/>
      <c r="E83" s="22"/>
      <c r="F83" s="57">
        <f t="shared" si="1"/>
        <v>122</v>
      </c>
      <c r="G83" s="140"/>
      <c r="H83" s="143"/>
      <c r="I83" s="149"/>
      <c r="J83" s="78"/>
    </row>
    <row r="84" spans="1:10" ht="19">
      <c r="A84" s="21"/>
      <c r="B84" s="39">
        <v>33</v>
      </c>
      <c r="C84" s="22"/>
      <c r="D84" s="22"/>
      <c r="E84" s="22"/>
      <c r="F84" s="57">
        <f t="shared" si="1"/>
        <v>122</v>
      </c>
      <c r="G84" s="140"/>
      <c r="H84" s="143"/>
      <c r="I84" s="149"/>
      <c r="J84" s="78"/>
    </row>
    <row r="85" spans="1:10" ht="19">
      <c r="A85" s="21"/>
      <c r="B85" s="39">
        <v>34</v>
      </c>
      <c r="C85" s="22"/>
      <c r="D85" s="22"/>
      <c r="E85" s="22"/>
      <c r="F85" s="57">
        <f t="shared" si="1"/>
        <v>122</v>
      </c>
      <c r="G85" s="140"/>
      <c r="H85" s="143"/>
      <c r="I85" s="149"/>
      <c r="J85" s="78"/>
    </row>
    <row r="86" spans="1:10" ht="19">
      <c r="A86" s="21"/>
      <c r="B86" s="39">
        <v>35</v>
      </c>
      <c r="C86" s="22"/>
      <c r="D86" s="22"/>
      <c r="E86" s="22"/>
      <c r="F86" s="57">
        <f t="shared" si="1"/>
        <v>122</v>
      </c>
      <c r="G86" s="140"/>
      <c r="H86" s="143"/>
      <c r="I86" s="149"/>
      <c r="J86" s="78"/>
    </row>
    <row r="87" spans="1:10" ht="19">
      <c r="A87" s="21"/>
      <c r="B87" s="39">
        <v>36</v>
      </c>
      <c r="C87" s="22"/>
      <c r="D87" s="22"/>
      <c r="E87" s="22"/>
      <c r="F87" s="57">
        <f t="shared" si="1"/>
        <v>122</v>
      </c>
      <c r="G87" s="140"/>
      <c r="H87" s="143"/>
      <c r="I87" s="149"/>
      <c r="J87" s="78"/>
    </row>
    <row r="88" spans="1:10" ht="19">
      <c r="A88" s="21"/>
      <c r="B88" s="39">
        <v>37</v>
      </c>
      <c r="C88" s="22"/>
      <c r="D88" s="22"/>
      <c r="E88" s="22"/>
      <c r="F88" s="57">
        <f t="shared" si="1"/>
        <v>122</v>
      </c>
      <c r="G88" s="140"/>
      <c r="H88" s="143"/>
      <c r="I88" s="149"/>
      <c r="J88" s="78"/>
    </row>
    <row r="89" spans="1:10" ht="19">
      <c r="A89" s="21"/>
      <c r="B89" s="39">
        <v>38</v>
      </c>
      <c r="C89" s="22"/>
      <c r="D89" s="22"/>
      <c r="E89" s="22"/>
      <c r="F89" s="57">
        <f t="shared" si="1"/>
        <v>122</v>
      </c>
      <c r="G89" s="140"/>
      <c r="H89" s="143"/>
      <c r="I89" s="149"/>
      <c r="J89" s="78"/>
    </row>
    <row r="90" spans="1:10" ht="19">
      <c r="A90" s="21"/>
      <c r="B90" s="39">
        <v>39</v>
      </c>
      <c r="C90" s="22"/>
      <c r="D90" s="22"/>
      <c r="E90" s="22"/>
      <c r="F90" s="57">
        <f t="shared" si="1"/>
        <v>122</v>
      </c>
      <c r="G90" s="140"/>
      <c r="H90" s="143"/>
      <c r="I90" s="149"/>
      <c r="J90" s="78"/>
    </row>
    <row r="91" spans="1:10" ht="20" thickBot="1">
      <c r="A91" s="27"/>
      <c r="B91" s="40">
        <v>40</v>
      </c>
      <c r="C91" s="28"/>
      <c r="D91" s="28"/>
      <c r="E91" s="28"/>
      <c r="F91" s="58">
        <f>DATEDIF(E91,DATE(2022,7,1),"Y")</f>
        <v>122</v>
      </c>
      <c r="G91" s="141"/>
      <c r="H91" s="144"/>
      <c r="I91" s="150"/>
      <c r="J91" s="78"/>
    </row>
    <row r="92" spans="1:10" ht="19">
      <c r="A92" s="34">
        <v>3</v>
      </c>
      <c r="B92" s="35">
        <v>1</v>
      </c>
      <c r="C92" s="36"/>
      <c r="D92" s="36"/>
      <c r="E92" s="36"/>
      <c r="F92" s="57">
        <f t="shared" ref="F92:F155" si="2">DATEDIF(E92,DATE(2022,7,1),"Y")</f>
        <v>122</v>
      </c>
      <c r="G92" s="139" t="s">
        <v>11</v>
      </c>
      <c r="H92" s="142"/>
      <c r="I92" s="148">
        <f>IF(H92=M$12,N$12,IF(H92=M$13,N$13,IF(H92=M$14,N$14,IF(H92=M$15,N$15,IF(H92=M$16,N$16,IF(H92=M$17,N$17,IF(H92=M$18,N$18,IF(H92=M$19,N$19,IF(H92=M$20,N$20,IF(H92=M$21,N$21,IF(H92=M$22,N$22,IF(H92=M$23,N$23,0))))))))))))</f>
        <v>0</v>
      </c>
      <c r="J92" s="78"/>
    </row>
    <row r="93" spans="1:10" ht="19">
      <c r="A93" s="21"/>
      <c r="B93" s="39">
        <v>2</v>
      </c>
      <c r="C93" s="22"/>
      <c r="D93" s="22"/>
      <c r="E93" s="22"/>
      <c r="F93" s="57">
        <f t="shared" si="2"/>
        <v>122</v>
      </c>
      <c r="G93" s="140"/>
      <c r="H93" s="143"/>
      <c r="I93" s="149"/>
      <c r="J93" s="78"/>
    </row>
    <row r="94" spans="1:10" ht="19">
      <c r="A94" s="21"/>
      <c r="B94" s="39">
        <v>3</v>
      </c>
      <c r="C94" s="22"/>
      <c r="D94" s="22"/>
      <c r="E94" s="22"/>
      <c r="F94" s="57">
        <f t="shared" si="2"/>
        <v>122</v>
      </c>
      <c r="G94" s="140"/>
      <c r="H94" s="143"/>
      <c r="I94" s="149"/>
      <c r="J94" s="78"/>
    </row>
    <row r="95" spans="1:10" ht="19">
      <c r="A95" s="21"/>
      <c r="B95" s="39">
        <v>4</v>
      </c>
      <c r="C95" s="22"/>
      <c r="D95" s="22"/>
      <c r="E95" s="22"/>
      <c r="F95" s="57">
        <f t="shared" si="2"/>
        <v>122</v>
      </c>
      <c r="G95" s="140"/>
      <c r="H95" s="143"/>
      <c r="I95" s="149"/>
      <c r="J95" s="78"/>
    </row>
    <row r="96" spans="1:10" ht="19">
      <c r="A96" s="21"/>
      <c r="B96" s="39">
        <v>5</v>
      </c>
      <c r="C96" s="22"/>
      <c r="D96" s="22"/>
      <c r="E96" s="22"/>
      <c r="F96" s="57">
        <f t="shared" si="2"/>
        <v>122</v>
      </c>
      <c r="G96" s="140"/>
      <c r="H96" s="143"/>
      <c r="I96" s="149"/>
      <c r="J96" s="78"/>
    </row>
    <row r="97" spans="1:10" ht="19">
      <c r="A97" s="21"/>
      <c r="B97" s="39">
        <v>6</v>
      </c>
      <c r="C97" s="22"/>
      <c r="D97" s="22"/>
      <c r="E97" s="22"/>
      <c r="F97" s="57">
        <f t="shared" si="2"/>
        <v>122</v>
      </c>
      <c r="G97" s="140"/>
      <c r="H97" s="143"/>
      <c r="I97" s="149"/>
      <c r="J97" s="78"/>
    </row>
    <row r="98" spans="1:10" ht="19">
      <c r="A98" s="21"/>
      <c r="B98" s="39">
        <v>7</v>
      </c>
      <c r="C98" s="22"/>
      <c r="D98" s="22"/>
      <c r="E98" s="22"/>
      <c r="F98" s="57">
        <f t="shared" si="2"/>
        <v>122</v>
      </c>
      <c r="G98" s="140"/>
      <c r="H98" s="143"/>
      <c r="I98" s="149"/>
      <c r="J98" s="78"/>
    </row>
    <row r="99" spans="1:10" ht="19">
      <c r="A99" s="21"/>
      <c r="B99" s="39">
        <v>8</v>
      </c>
      <c r="C99" s="22"/>
      <c r="D99" s="22"/>
      <c r="E99" s="22"/>
      <c r="F99" s="57">
        <f t="shared" si="2"/>
        <v>122</v>
      </c>
      <c r="G99" s="140"/>
      <c r="H99" s="143"/>
      <c r="I99" s="149"/>
      <c r="J99" s="78"/>
    </row>
    <row r="100" spans="1:10" ht="19">
      <c r="A100" s="21"/>
      <c r="B100" s="39">
        <v>9</v>
      </c>
      <c r="C100" s="22"/>
      <c r="D100" s="22"/>
      <c r="E100" s="22"/>
      <c r="F100" s="57">
        <f t="shared" si="2"/>
        <v>122</v>
      </c>
      <c r="G100" s="140"/>
      <c r="H100" s="143"/>
      <c r="I100" s="149"/>
      <c r="J100" s="78"/>
    </row>
    <row r="101" spans="1:10" ht="19">
      <c r="A101" s="21"/>
      <c r="B101" s="39">
        <v>10</v>
      </c>
      <c r="C101" s="22"/>
      <c r="D101" s="22"/>
      <c r="E101" s="22"/>
      <c r="F101" s="57">
        <f t="shared" si="2"/>
        <v>122</v>
      </c>
      <c r="G101" s="140"/>
      <c r="H101" s="143"/>
      <c r="I101" s="149"/>
      <c r="J101" s="78"/>
    </row>
    <row r="102" spans="1:10" ht="19">
      <c r="A102" s="21"/>
      <c r="B102" s="39">
        <v>11</v>
      </c>
      <c r="C102" s="22"/>
      <c r="D102" s="22"/>
      <c r="E102" s="22"/>
      <c r="F102" s="57">
        <f t="shared" si="2"/>
        <v>122</v>
      </c>
      <c r="G102" s="140"/>
      <c r="H102" s="143"/>
      <c r="I102" s="149"/>
      <c r="J102" s="78"/>
    </row>
    <row r="103" spans="1:10" ht="19">
      <c r="A103" s="21"/>
      <c r="B103" s="39">
        <v>12</v>
      </c>
      <c r="C103" s="22"/>
      <c r="D103" s="22"/>
      <c r="E103" s="22"/>
      <c r="F103" s="57">
        <f t="shared" si="2"/>
        <v>122</v>
      </c>
      <c r="G103" s="140"/>
      <c r="H103" s="143"/>
      <c r="I103" s="149"/>
      <c r="J103" s="78"/>
    </row>
    <row r="104" spans="1:10" ht="19">
      <c r="A104" s="21"/>
      <c r="B104" s="39">
        <v>13</v>
      </c>
      <c r="C104" s="22"/>
      <c r="D104" s="22"/>
      <c r="E104" s="22"/>
      <c r="F104" s="57">
        <f t="shared" si="2"/>
        <v>122</v>
      </c>
      <c r="G104" s="140"/>
      <c r="H104" s="143"/>
      <c r="I104" s="149"/>
      <c r="J104" s="78"/>
    </row>
    <row r="105" spans="1:10" ht="19">
      <c r="A105" s="21"/>
      <c r="B105" s="39">
        <v>14</v>
      </c>
      <c r="C105" s="22"/>
      <c r="D105" s="22"/>
      <c r="E105" s="22"/>
      <c r="F105" s="57">
        <f t="shared" si="2"/>
        <v>122</v>
      </c>
      <c r="G105" s="140"/>
      <c r="H105" s="143"/>
      <c r="I105" s="149"/>
      <c r="J105" s="78"/>
    </row>
    <row r="106" spans="1:10" ht="19">
      <c r="A106" s="21"/>
      <c r="B106" s="39">
        <v>15</v>
      </c>
      <c r="C106" s="22"/>
      <c r="D106" s="22"/>
      <c r="E106" s="22"/>
      <c r="F106" s="57">
        <f t="shared" si="2"/>
        <v>122</v>
      </c>
      <c r="G106" s="140"/>
      <c r="H106" s="143"/>
      <c r="I106" s="149"/>
      <c r="J106" s="78"/>
    </row>
    <row r="107" spans="1:10" ht="19">
      <c r="A107" s="21"/>
      <c r="B107" s="39">
        <v>16</v>
      </c>
      <c r="C107" s="22"/>
      <c r="D107" s="22"/>
      <c r="E107" s="22"/>
      <c r="F107" s="57">
        <f t="shared" si="2"/>
        <v>122</v>
      </c>
      <c r="G107" s="140"/>
      <c r="H107" s="143"/>
      <c r="I107" s="149"/>
      <c r="J107" s="78"/>
    </row>
    <row r="108" spans="1:10" ht="19">
      <c r="A108" s="21"/>
      <c r="B108" s="39">
        <v>17</v>
      </c>
      <c r="C108" s="22"/>
      <c r="D108" s="22"/>
      <c r="E108" s="22"/>
      <c r="F108" s="57">
        <f t="shared" si="2"/>
        <v>122</v>
      </c>
      <c r="G108" s="140"/>
      <c r="H108" s="143"/>
      <c r="I108" s="149"/>
      <c r="J108" s="78"/>
    </row>
    <row r="109" spans="1:10" ht="19">
      <c r="A109" s="21"/>
      <c r="B109" s="39">
        <v>18</v>
      </c>
      <c r="C109" s="22"/>
      <c r="D109" s="22"/>
      <c r="E109" s="22"/>
      <c r="F109" s="57">
        <f t="shared" si="2"/>
        <v>122</v>
      </c>
      <c r="G109" s="140"/>
      <c r="H109" s="143"/>
      <c r="I109" s="149"/>
      <c r="J109" s="78"/>
    </row>
    <row r="110" spans="1:10" ht="19">
      <c r="A110" s="21"/>
      <c r="B110" s="39">
        <v>19</v>
      </c>
      <c r="C110" s="22"/>
      <c r="D110" s="22"/>
      <c r="E110" s="22"/>
      <c r="F110" s="57">
        <f t="shared" si="2"/>
        <v>122</v>
      </c>
      <c r="G110" s="140"/>
      <c r="H110" s="143"/>
      <c r="I110" s="149"/>
      <c r="J110" s="78"/>
    </row>
    <row r="111" spans="1:10" ht="19">
      <c r="A111" s="21"/>
      <c r="B111" s="39">
        <v>20</v>
      </c>
      <c r="C111" s="22"/>
      <c r="D111" s="22"/>
      <c r="E111" s="22"/>
      <c r="F111" s="57">
        <f t="shared" si="2"/>
        <v>122</v>
      </c>
      <c r="G111" s="140"/>
      <c r="H111" s="143"/>
      <c r="I111" s="149"/>
      <c r="J111" s="78"/>
    </row>
    <row r="112" spans="1:10" ht="19">
      <c r="A112" s="21"/>
      <c r="B112" s="39">
        <v>21</v>
      </c>
      <c r="C112" s="22"/>
      <c r="D112" s="22"/>
      <c r="E112" s="22"/>
      <c r="F112" s="57">
        <f t="shared" si="2"/>
        <v>122</v>
      </c>
      <c r="G112" s="140"/>
      <c r="H112" s="143"/>
      <c r="I112" s="149"/>
      <c r="J112" s="78"/>
    </row>
    <row r="113" spans="1:10" ht="19">
      <c r="A113" s="21"/>
      <c r="B113" s="39">
        <v>22</v>
      </c>
      <c r="C113" s="22"/>
      <c r="D113" s="22"/>
      <c r="E113" s="22"/>
      <c r="F113" s="57">
        <f t="shared" si="2"/>
        <v>122</v>
      </c>
      <c r="G113" s="140"/>
      <c r="H113" s="143"/>
      <c r="I113" s="149"/>
      <c r="J113" s="78"/>
    </row>
    <row r="114" spans="1:10" ht="19">
      <c r="A114" s="21"/>
      <c r="B114" s="39">
        <v>23</v>
      </c>
      <c r="C114" s="22"/>
      <c r="D114" s="22"/>
      <c r="E114" s="22"/>
      <c r="F114" s="57">
        <f t="shared" si="2"/>
        <v>122</v>
      </c>
      <c r="G114" s="140"/>
      <c r="H114" s="143"/>
      <c r="I114" s="149"/>
      <c r="J114" s="78"/>
    </row>
    <row r="115" spans="1:10" ht="19">
      <c r="A115" s="21"/>
      <c r="B115" s="39">
        <v>24</v>
      </c>
      <c r="C115" s="22"/>
      <c r="D115" s="22"/>
      <c r="E115" s="22"/>
      <c r="F115" s="57">
        <f t="shared" si="2"/>
        <v>122</v>
      </c>
      <c r="G115" s="140"/>
      <c r="H115" s="143"/>
      <c r="I115" s="149"/>
      <c r="J115" s="78"/>
    </row>
    <row r="116" spans="1:10" ht="19">
      <c r="A116" s="21"/>
      <c r="B116" s="39">
        <v>25</v>
      </c>
      <c r="C116" s="22"/>
      <c r="D116" s="22"/>
      <c r="E116" s="22"/>
      <c r="F116" s="57">
        <f t="shared" si="2"/>
        <v>122</v>
      </c>
      <c r="G116" s="140"/>
      <c r="H116" s="143"/>
      <c r="I116" s="149"/>
      <c r="J116" s="78"/>
    </row>
    <row r="117" spans="1:10" ht="19">
      <c r="A117" s="21"/>
      <c r="B117" s="39">
        <v>26</v>
      </c>
      <c r="C117" s="22"/>
      <c r="D117" s="22"/>
      <c r="E117" s="22"/>
      <c r="F117" s="57">
        <f t="shared" si="2"/>
        <v>122</v>
      </c>
      <c r="G117" s="140"/>
      <c r="H117" s="143"/>
      <c r="I117" s="149"/>
      <c r="J117" s="78"/>
    </row>
    <row r="118" spans="1:10" ht="19">
      <c r="A118" s="21"/>
      <c r="B118" s="39">
        <v>27</v>
      </c>
      <c r="C118" s="22"/>
      <c r="D118" s="22"/>
      <c r="E118" s="22"/>
      <c r="F118" s="57">
        <f t="shared" si="2"/>
        <v>122</v>
      </c>
      <c r="G118" s="140"/>
      <c r="H118" s="143"/>
      <c r="I118" s="149"/>
      <c r="J118" s="78"/>
    </row>
    <row r="119" spans="1:10" ht="19">
      <c r="A119" s="21"/>
      <c r="B119" s="39">
        <v>28</v>
      </c>
      <c r="C119" s="22"/>
      <c r="D119" s="22"/>
      <c r="E119" s="22"/>
      <c r="F119" s="57">
        <f t="shared" si="2"/>
        <v>122</v>
      </c>
      <c r="G119" s="140"/>
      <c r="H119" s="143"/>
      <c r="I119" s="149"/>
      <c r="J119" s="78"/>
    </row>
    <row r="120" spans="1:10" ht="19">
      <c r="A120" s="21"/>
      <c r="B120" s="39">
        <v>29</v>
      </c>
      <c r="C120" s="22"/>
      <c r="D120" s="22"/>
      <c r="E120" s="22"/>
      <c r="F120" s="57">
        <f t="shared" si="2"/>
        <v>122</v>
      </c>
      <c r="G120" s="140"/>
      <c r="H120" s="143"/>
      <c r="I120" s="149"/>
      <c r="J120" s="78"/>
    </row>
    <row r="121" spans="1:10" ht="19">
      <c r="A121" s="21"/>
      <c r="B121" s="39">
        <v>30</v>
      </c>
      <c r="C121" s="22"/>
      <c r="D121" s="22"/>
      <c r="E121" s="22"/>
      <c r="F121" s="57">
        <f t="shared" si="2"/>
        <v>122</v>
      </c>
      <c r="G121" s="140"/>
      <c r="H121" s="143"/>
      <c r="I121" s="149"/>
      <c r="J121" s="78"/>
    </row>
    <row r="122" spans="1:10" ht="19">
      <c r="A122" s="21"/>
      <c r="B122" s="39">
        <v>31</v>
      </c>
      <c r="C122" s="22"/>
      <c r="D122" s="22"/>
      <c r="E122" s="22"/>
      <c r="F122" s="57">
        <f t="shared" si="2"/>
        <v>122</v>
      </c>
      <c r="G122" s="140"/>
      <c r="H122" s="143"/>
      <c r="I122" s="149"/>
      <c r="J122" s="78"/>
    </row>
    <row r="123" spans="1:10" ht="19">
      <c r="A123" s="21"/>
      <c r="B123" s="39">
        <v>32</v>
      </c>
      <c r="C123" s="22"/>
      <c r="D123" s="22"/>
      <c r="E123" s="22"/>
      <c r="F123" s="57">
        <f t="shared" si="2"/>
        <v>122</v>
      </c>
      <c r="G123" s="140"/>
      <c r="H123" s="143"/>
      <c r="I123" s="149"/>
      <c r="J123" s="78"/>
    </row>
    <row r="124" spans="1:10" ht="19">
      <c r="A124" s="21"/>
      <c r="B124" s="39">
        <v>33</v>
      </c>
      <c r="C124" s="22"/>
      <c r="D124" s="22"/>
      <c r="E124" s="22"/>
      <c r="F124" s="57">
        <f t="shared" si="2"/>
        <v>122</v>
      </c>
      <c r="G124" s="140"/>
      <c r="H124" s="143"/>
      <c r="I124" s="149"/>
      <c r="J124" s="78"/>
    </row>
    <row r="125" spans="1:10" ht="19">
      <c r="A125" s="21"/>
      <c r="B125" s="39">
        <v>34</v>
      </c>
      <c r="C125" s="22"/>
      <c r="D125" s="22"/>
      <c r="E125" s="22"/>
      <c r="F125" s="57">
        <f t="shared" si="2"/>
        <v>122</v>
      </c>
      <c r="G125" s="140"/>
      <c r="H125" s="143"/>
      <c r="I125" s="149"/>
      <c r="J125" s="78"/>
    </row>
    <row r="126" spans="1:10" ht="19">
      <c r="A126" s="21"/>
      <c r="B126" s="39">
        <v>35</v>
      </c>
      <c r="C126" s="22"/>
      <c r="D126" s="22"/>
      <c r="E126" s="22"/>
      <c r="F126" s="57">
        <f t="shared" si="2"/>
        <v>122</v>
      </c>
      <c r="G126" s="140"/>
      <c r="H126" s="143"/>
      <c r="I126" s="149"/>
      <c r="J126" s="78"/>
    </row>
    <row r="127" spans="1:10" ht="19">
      <c r="A127" s="21"/>
      <c r="B127" s="39">
        <v>36</v>
      </c>
      <c r="C127" s="22"/>
      <c r="D127" s="22"/>
      <c r="E127" s="22"/>
      <c r="F127" s="57">
        <f t="shared" si="2"/>
        <v>122</v>
      </c>
      <c r="G127" s="140"/>
      <c r="H127" s="143"/>
      <c r="I127" s="149"/>
      <c r="J127" s="78"/>
    </row>
    <row r="128" spans="1:10" ht="19">
      <c r="A128" s="21"/>
      <c r="B128" s="39">
        <v>37</v>
      </c>
      <c r="C128" s="22"/>
      <c r="D128" s="22"/>
      <c r="E128" s="22"/>
      <c r="F128" s="57">
        <f t="shared" si="2"/>
        <v>122</v>
      </c>
      <c r="G128" s="140"/>
      <c r="H128" s="143"/>
      <c r="I128" s="149"/>
      <c r="J128" s="78"/>
    </row>
    <row r="129" spans="1:10" ht="19">
      <c r="A129" s="21"/>
      <c r="B129" s="39">
        <v>38</v>
      </c>
      <c r="C129" s="22"/>
      <c r="D129" s="22"/>
      <c r="E129" s="22"/>
      <c r="F129" s="57">
        <f t="shared" si="2"/>
        <v>122</v>
      </c>
      <c r="G129" s="140"/>
      <c r="H129" s="143"/>
      <c r="I129" s="149"/>
      <c r="J129" s="78"/>
    </row>
    <row r="130" spans="1:10" ht="19">
      <c r="A130" s="21"/>
      <c r="B130" s="39">
        <v>39</v>
      </c>
      <c r="C130" s="22"/>
      <c r="D130" s="22"/>
      <c r="E130" s="22"/>
      <c r="F130" s="57">
        <f t="shared" si="2"/>
        <v>122</v>
      </c>
      <c r="G130" s="140"/>
      <c r="H130" s="143"/>
      <c r="I130" s="149"/>
      <c r="J130" s="78"/>
    </row>
    <row r="131" spans="1:10" ht="20" thickBot="1">
      <c r="A131" s="27"/>
      <c r="B131" s="40">
        <v>40</v>
      </c>
      <c r="C131" s="28"/>
      <c r="D131" s="28"/>
      <c r="E131" s="28"/>
      <c r="F131" s="58">
        <f t="shared" si="2"/>
        <v>122</v>
      </c>
      <c r="G131" s="141"/>
      <c r="H131" s="144"/>
      <c r="I131" s="150"/>
      <c r="J131" s="78"/>
    </row>
    <row r="132" spans="1:10" ht="19">
      <c r="A132" s="34">
        <v>4</v>
      </c>
      <c r="B132" s="35">
        <v>1</v>
      </c>
      <c r="C132" s="36"/>
      <c r="D132" s="36"/>
      <c r="E132" s="36"/>
      <c r="F132" s="57">
        <f t="shared" si="2"/>
        <v>122</v>
      </c>
      <c r="G132" s="139" t="s">
        <v>11</v>
      </c>
      <c r="H132" s="142"/>
      <c r="I132" s="148">
        <f>IF(H132=M$12,N$12,IF(H132=M$13,N$13,IF(H132=M$14,N$14,IF(H132=M$15,N$15,IF(H132=M$16,N$16,IF(H132=M$17,N$17,IF(H132=M$18,N$18,IF(H132=M$19,N$19,IF(H132=M$20,N$20,IF(H132=M$21,N$21,IF(H132=M$22,N$22,IF(H132=M$23,N$23,0))))))))))))</f>
        <v>0</v>
      </c>
      <c r="J132" s="78"/>
    </row>
    <row r="133" spans="1:10" ht="19">
      <c r="A133" s="21"/>
      <c r="B133" s="39">
        <v>2</v>
      </c>
      <c r="C133" s="22"/>
      <c r="D133" s="22"/>
      <c r="E133" s="22"/>
      <c r="F133" s="57">
        <f t="shared" si="2"/>
        <v>122</v>
      </c>
      <c r="G133" s="140"/>
      <c r="H133" s="143"/>
      <c r="I133" s="149"/>
      <c r="J133" s="78"/>
    </row>
    <row r="134" spans="1:10" ht="19">
      <c r="A134" s="21"/>
      <c r="B134" s="39">
        <v>3</v>
      </c>
      <c r="C134" s="22"/>
      <c r="D134" s="22"/>
      <c r="E134" s="22"/>
      <c r="F134" s="57">
        <f t="shared" si="2"/>
        <v>122</v>
      </c>
      <c r="G134" s="140"/>
      <c r="H134" s="143"/>
      <c r="I134" s="149"/>
      <c r="J134" s="78"/>
    </row>
    <row r="135" spans="1:10" ht="19">
      <c r="A135" s="21"/>
      <c r="B135" s="39">
        <v>4</v>
      </c>
      <c r="C135" s="22"/>
      <c r="D135" s="22"/>
      <c r="E135" s="22"/>
      <c r="F135" s="57">
        <f t="shared" si="2"/>
        <v>122</v>
      </c>
      <c r="G135" s="140"/>
      <c r="H135" s="143"/>
      <c r="I135" s="149"/>
      <c r="J135" s="78"/>
    </row>
    <row r="136" spans="1:10" ht="19">
      <c r="A136" s="21"/>
      <c r="B136" s="39">
        <v>5</v>
      </c>
      <c r="C136" s="22"/>
      <c r="D136" s="22"/>
      <c r="E136" s="22"/>
      <c r="F136" s="57">
        <f t="shared" si="2"/>
        <v>122</v>
      </c>
      <c r="G136" s="140"/>
      <c r="H136" s="143"/>
      <c r="I136" s="149"/>
      <c r="J136" s="78"/>
    </row>
    <row r="137" spans="1:10" ht="19">
      <c r="A137" s="21"/>
      <c r="B137" s="39">
        <v>6</v>
      </c>
      <c r="C137" s="22"/>
      <c r="D137" s="22"/>
      <c r="E137" s="22"/>
      <c r="F137" s="57">
        <f t="shared" si="2"/>
        <v>122</v>
      </c>
      <c r="G137" s="140"/>
      <c r="H137" s="143"/>
      <c r="I137" s="149"/>
      <c r="J137" s="78"/>
    </row>
    <row r="138" spans="1:10" ht="19">
      <c r="A138" s="21"/>
      <c r="B138" s="39">
        <v>7</v>
      </c>
      <c r="C138" s="22"/>
      <c r="D138" s="22"/>
      <c r="E138" s="22"/>
      <c r="F138" s="57">
        <f t="shared" si="2"/>
        <v>122</v>
      </c>
      <c r="G138" s="140"/>
      <c r="H138" s="143"/>
      <c r="I138" s="149"/>
      <c r="J138" s="78"/>
    </row>
    <row r="139" spans="1:10" ht="19">
      <c r="A139" s="21"/>
      <c r="B139" s="39">
        <v>8</v>
      </c>
      <c r="C139" s="22"/>
      <c r="D139" s="22"/>
      <c r="E139" s="22"/>
      <c r="F139" s="57">
        <f t="shared" si="2"/>
        <v>122</v>
      </c>
      <c r="G139" s="140"/>
      <c r="H139" s="143"/>
      <c r="I139" s="149"/>
      <c r="J139" s="78"/>
    </row>
    <row r="140" spans="1:10" ht="19">
      <c r="A140" s="21"/>
      <c r="B140" s="39">
        <v>9</v>
      </c>
      <c r="C140" s="22"/>
      <c r="D140" s="22"/>
      <c r="E140" s="22"/>
      <c r="F140" s="57">
        <f t="shared" si="2"/>
        <v>122</v>
      </c>
      <c r="G140" s="140"/>
      <c r="H140" s="143"/>
      <c r="I140" s="149"/>
      <c r="J140" s="78"/>
    </row>
    <row r="141" spans="1:10" ht="19">
      <c r="A141" s="21"/>
      <c r="B141" s="39">
        <v>10</v>
      </c>
      <c r="C141" s="22"/>
      <c r="D141" s="22"/>
      <c r="E141" s="22"/>
      <c r="F141" s="57">
        <f t="shared" si="2"/>
        <v>122</v>
      </c>
      <c r="G141" s="140"/>
      <c r="H141" s="143"/>
      <c r="I141" s="149"/>
      <c r="J141" s="78"/>
    </row>
    <row r="142" spans="1:10" ht="19">
      <c r="A142" s="21"/>
      <c r="B142" s="39">
        <v>11</v>
      </c>
      <c r="C142" s="22"/>
      <c r="D142" s="22"/>
      <c r="E142" s="22"/>
      <c r="F142" s="57">
        <f t="shared" si="2"/>
        <v>122</v>
      </c>
      <c r="G142" s="140"/>
      <c r="H142" s="143"/>
      <c r="I142" s="149"/>
      <c r="J142" s="78"/>
    </row>
    <row r="143" spans="1:10" ht="19">
      <c r="A143" s="21"/>
      <c r="B143" s="39">
        <v>12</v>
      </c>
      <c r="C143" s="22"/>
      <c r="D143" s="22"/>
      <c r="E143" s="22"/>
      <c r="F143" s="57">
        <f t="shared" si="2"/>
        <v>122</v>
      </c>
      <c r="G143" s="140"/>
      <c r="H143" s="143"/>
      <c r="I143" s="149"/>
      <c r="J143" s="78"/>
    </row>
    <row r="144" spans="1:10" ht="19">
      <c r="A144" s="21"/>
      <c r="B144" s="39">
        <v>13</v>
      </c>
      <c r="C144" s="22"/>
      <c r="D144" s="22"/>
      <c r="E144" s="22"/>
      <c r="F144" s="57">
        <f t="shared" si="2"/>
        <v>122</v>
      </c>
      <c r="G144" s="140"/>
      <c r="H144" s="143"/>
      <c r="I144" s="149"/>
      <c r="J144" s="78"/>
    </row>
    <row r="145" spans="1:10" ht="19">
      <c r="A145" s="21"/>
      <c r="B145" s="39">
        <v>14</v>
      </c>
      <c r="C145" s="22"/>
      <c r="D145" s="22"/>
      <c r="E145" s="22"/>
      <c r="F145" s="57">
        <f t="shared" si="2"/>
        <v>122</v>
      </c>
      <c r="G145" s="140"/>
      <c r="H145" s="143"/>
      <c r="I145" s="149"/>
      <c r="J145" s="78"/>
    </row>
    <row r="146" spans="1:10" ht="19">
      <c r="A146" s="21"/>
      <c r="B146" s="39">
        <v>15</v>
      </c>
      <c r="C146" s="22"/>
      <c r="D146" s="22"/>
      <c r="E146" s="22"/>
      <c r="F146" s="57">
        <f t="shared" si="2"/>
        <v>122</v>
      </c>
      <c r="G146" s="140"/>
      <c r="H146" s="143"/>
      <c r="I146" s="149"/>
      <c r="J146" s="78"/>
    </row>
    <row r="147" spans="1:10" ht="19">
      <c r="A147" s="21"/>
      <c r="B147" s="39">
        <v>16</v>
      </c>
      <c r="C147" s="22"/>
      <c r="D147" s="22"/>
      <c r="E147" s="22"/>
      <c r="F147" s="57">
        <f t="shared" si="2"/>
        <v>122</v>
      </c>
      <c r="G147" s="140"/>
      <c r="H147" s="143"/>
      <c r="I147" s="149"/>
      <c r="J147" s="78"/>
    </row>
    <row r="148" spans="1:10" ht="19">
      <c r="A148" s="21"/>
      <c r="B148" s="39">
        <v>17</v>
      </c>
      <c r="C148" s="22"/>
      <c r="D148" s="22"/>
      <c r="E148" s="22"/>
      <c r="F148" s="57">
        <f t="shared" si="2"/>
        <v>122</v>
      </c>
      <c r="G148" s="140"/>
      <c r="H148" s="143"/>
      <c r="I148" s="149"/>
      <c r="J148" s="78"/>
    </row>
    <row r="149" spans="1:10" ht="19">
      <c r="A149" s="21"/>
      <c r="B149" s="39">
        <v>18</v>
      </c>
      <c r="C149" s="22"/>
      <c r="D149" s="22"/>
      <c r="E149" s="22"/>
      <c r="F149" s="57">
        <f t="shared" si="2"/>
        <v>122</v>
      </c>
      <c r="G149" s="140"/>
      <c r="H149" s="143"/>
      <c r="I149" s="149"/>
      <c r="J149" s="78"/>
    </row>
    <row r="150" spans="1:10" ht="19">
      <c r="A150" s="21"/>
      <c r="B150" s="39">
        <v>19</v>
      </c>
      <c r="C150" s="22"/>
      <c r="D150" s="22"/>
      <c r="E150" s="22"/>
      <c r="F150" s="57">
        <f t="shared" si="2"/>
        <v>122</v>
      </c>
      <c r="G150" s="140"/>
      <c r="H150" s="143"/>
      <c r="I150" s="149"/>
      <c r="J150" s="78"/>
    </row>
    <row r="151" spans="1:10" ht="19">
      <c r="A151" s="21"/>
      <c r="B151" s="39">
        <v>20</v>
      </c>
      <c r="C151" s="22"/>
      <c r="D151" s="22"/>
      <c r="E151" s="22"/>
      <c r="F151" s="57">
        <f t="shared" si="2"/>
        <v>122</v>
      </c>
      <c r="G151" s="140"/>
      <c r="H151" s="143"/>
      <c r="I151" s="149"/>
      <c r="J151" s="78"/>
    </row>
    <row r="152" spans="1:10" ht="19">
      <c r="A152" s="21"/>
      <c r="B152" s="39">
        <v>21</v>
      </c>
      <c r="C152" s="22"/>
      <c r="D152" s="22"/>
      <c r="E152" s="22"/>
      <c r="F152" s="57">
        <f t="shared" si="2"/>
        <v>122</v>
      </c>
      <c r="G152" s="140"/>
      <c r="H152" s="143"/>
      <c r="I152" s="149"/>
      <c r="J152" s="78"/>
    </row>
    <row r="153" spans="1:10" ht="19">
      <c r="A153" s="21"/>
      <c r="B153" s="39">
        <v>22</v>
      </c>
      <c r="C153" s="22"/>
      <c r="D153" s="22"/>
      <c r="E153" s="22"/>
      <c r="F153" s="57">
        <f t="shared" si="2"/>
        <v>122</v>
      </c>
      <c r="G153" s="140"/>
      <c r="H153" s="143"/>
      <c r="I153" s="149"/>
      <c r="J153" s="78"/>
    </row>
    <row r="154" spans="1:10" ht="19">
      <c r="A154" s="21"/>
      <c r="B154" s="39">
        <v>23</v>
      </c>
      <c r="C154" s="22"/>
      <c r="D154" s="22"/>
      <c r="E154" s="22"/>
      <c r="F154" s="57">
        <f t="shared" si="2"/>
        <v>122</v>
      </c>
      <c r="G154" s="140"/>
      <c r="H154" s="143"/>
      <c r="I154" s="149"/>
      <c r="J154" s="78"/>
    </row>
    <row r="155" spans="1:10" ht="19">
      <c r="A155" s="21"/>
      <c r="B155" s="39">
        <v>24</v>
      </c>
      <c r="C155" s="22"/>
      <c r="D155" s="22"/>
      <c r="E155" s="22"/>
      <c r="F155" s="57">
        <f t="shared" si="2"/>
        <v>122</v>
      </c>
      <c r="G155" s="140"/>
      <c r="H155" s="143"/>
      <c r="I155" s="149"/>
      <c r="J155" s="78"/>
    </row>
    <row r="156" spans="1:10" ht="19">
      <c r="A156" s="21"/>
      <c r="B156" s="39">
        <v>25</v>
      </c>
      <c r="C156" s="22"/>
      <c r="D156" s="22"/>
      <c r="E156" s="22"/>
      <c r="F156" s="57">
        <f t="shared" ref="F156:F211" si="3">DATEDIF(E156,DATE(2022,7,1),"Y")</f>
        <v>122</v>
      </c>
      <c r="G156" s="140"/>
      <c r="H156" s="143"/>
      <c r="I156" s="149"/>
      <c r="J156" s="78"/>
    </row>
    <row r="157" spans="1:10" ht="19">
      <c r="A157" s="21"/>
      <c r="B157" s="39">
        <v>26</v>
      </c>
      <c r="C157" s="22"/>
      <c r="D157" s="22"/>
      <c r="E157" s="22"/>
      <c r="F157" s="57">
        <f t="shared" si="3"/>
        <v>122</v>
      </c>
      <c r="G157" s="140"/>
      <c r="H157" s="143"/>
      <c r="I157" s="149"/>
      <c r="J157" s="78"/>
    </row>
    <row r="158" spans="1:10" ht="19">
      <c r="A158" s="21"/>
      <c r="B158" s="39">
        <v>27</v>
      </c>
      <c r="C158" s="22"/>
      <c r="D158" s="22"/>
      <c r="E158" s="22"/>
      <c r="F158" s="57">
        <f t="shared" si="3"/>
        <v>122</v>
      </c>
      <c r="G158" s="140"/>
      <c r="H158" s="143"/>
      <c r="I158" s="149"/>
      <c r="J158" s="78"/>
    </row>
    <row r="159" spans="1:10" ht="19">
      <c r="A159" s="21"/>
      <c r="B159" s="39">
        <v>28</v>
      </c>
      <c r="C159" s="22"/>
      <c r="D159" s="22"/>
      <c r="E159" s="22"/>
      <c r="F159" s="57">
        <f t="shared" si="3"/>
        <v>122</v>
      </c>
      <c r="G159" s="140"/>
      <c r="H159" s="143"/>
      <c r="I159" s="149"/>
      <c r="J159" s="78"/>
    </row>
    <row r="160" spans="1:10" ht="19">
      <c r="A160" s="21"/>
      <c r="B160" s="39">
        <v>29</v>
      </c>
      <c r="C160" s="22"/>
      <c r="D160" s="22"/>
      <c r="E160" s="22"/>
      <c r="F160" s="57">
        <f t="shared" si="3"/>
        <v>122</v>
      </c>
      <c r="G160" s="140"/>
      <c r="H160" s="143"/>
      <c r="I160" s="149"/>
      <c r="J160" s="78"/>
    </row>
    <row r="161" spans="1:10" ht="19">
      <c r="A161" s="21"/>
      <c r="B161" s="39">
        <v>30</v>
      </c>
      <c r="C161" s="22"/>
      <c r="D161" s="22"/>
      <c r="E161" s="22"/>
      <c r="F161" s="57">
        <f t="shared" si="3"/>
        <v>122</v>
      </c>
      <c r="G161" s="140"/>
      <c r="H161" s="143"/>
      <c r="I161" s="149"/>
      <c r="J161" s="78"/>
    </row>
    <row r="162" spans="1:10" ht="19">
      <c r="A162" s="21"/>
      <c r="B162" s="39">
        <v>31</v>
      </c>
      <c r="C162" s="22"/>
      <c r="D162" s="22"/>
      <c r="E162" s="22"/>
      <c r="F162" s="57">
        <f t="shared" si="3"/>
        <v>122</v>
      </c>
      <c r="G162" s="140"/>
      <c r="H162" s="143"/>
      <c r="I162" s="149"/>
      <c r="J162" s="78"/>
    </row>
    <row r="163" spans="1:10" ht="19">
      <c r="A163" s="21"/>
      <c r="B163" s="39">
        <v>32</v>
      </c>
      <c r="C163" s="22"/>
      <c r="D163" s="22"/>
      <c r="E163" s="22"/>
      <c r="F163" s="57">
        <f t="shared" si="3"/>
        <v>122</v>
      </c>
      <c r="G163" s="140"/>
      <c r="H163" s="143"/>
      <c r="I163" s="149"/>
      <c r="J163" s="78"/>
    </row>
    <row r="164" spans="1:10" ht="19">
      <c r="A164" s="21"/>
      <c r="B164" s="39">
        <v>33</v>
      </c>
      <c r="C164" s="22"/>
      <c r="D164" s="22"/>
      <c r="E164" s="22"/>
      <c r="F164" s="57">
        <f t="shared" si="3"/>
        <v>122</v>
      </c>
      <c r="G164" s="140"/>
      <c r="H164" s="143"/>
      <c r="I164" s="149"/>
      <c r="J164" s="78"/>
    </row>
    <row r="165" spans="1:10" ht="19">
      <c r="A165" s="21"/>
      <c r="B165" s="39">
        <v>34</v>
      </c>
      <c r="C165" s="22"/>
      <c r="D165" s="22"/>
      <c r="E165" s="22"/>
      <c r="F165" s="57">
        <f t="shared" si="3"/>
        <v>122</v>
      </c>
      <c r="G165" s="140"/>
      <c r="H165" s="143"/>
      <c r="I165" s="149"/>
      <c r="J165" s="78"/>
    </row>
    <row r="166" spans="1:10" ht="19">
      <c r="A166" s="21"/>
      <c r="B166" s="39">
        <v>35</v>
      </c>
      <c r="C166" s="22"/>
      <c r="D166" s="22"/>
      <c r="E166" s="22"/>
      <c r="F166" s="57">
        <f t="shared" si="3"/>
        <v>122</v>
      </c>
      <c r="G166" s="140"/>
      <c r="H166" s="143"/>
      <c r="I166" s="149"/>
      <c r="J166" s="78"/>
    </row>
    <row r="167" spans="1:10" ht="19">
      <c r="A167" s="21"/>
      <c r="B167" s="39">
        <v>36</v>
      </c>
      <c r="C167" s="22"/>
      <c r="D167" s="22"/>
      <c r="E167" s="22"/>
      <c r="F167" s="57">
        <f t="shared" si="3"/>
        <v>122</v>
      </c>
      <c r="G167" s="140"/>
      <c r="H167" s="143"/>
      <c r="I167" s="149"/>
      <c r="J167" s="78"/>
    </row>
    <row r="168" spans="1:10" ht="19">
      <c r="A168" s="21"/>
      <c r="B168" s="39">
        <v>37</v>
      </c>
      <c r="C168" s="22"/>
      <c r="D168" s="22"/>
      <c r="E168" s="22"/>
      <c r="F168" s="57">
        <f t="shared" si="3"/>
        <v>122</v>
      </c>
      <c r="G168" s="140"/>
      <c r="H168" s="143"/>
      <c r="I168" s="149"/>
      <c r="J168" s="78"/>
    </row>
    <row r="169" spans="1:10" ht="19">
      <c r="A169" s="21"/>
      <c r="B169" s="39">
        <v>38</v>
      </c>
      <c r="C169" s="22"/>
      <c r="D169" s="22"/>
      <c r="E169" s="22"/>
      <c r="F169" s="57">
        <f t="shared" si="3"/>
        <v>122</v>
      </c>
      <c r="G169" s="140"/>
      <c r="H169" s="143"/>
      <c r="I169" s="149"/>
      <c r="J169" s="78"/>
    </row>
    <row r="170" spans="1:10" ht="19">
      <c r="A170" s="21"/>
      <c r="B170" s="39">
        <v>39</v>
      </c>
      <c r="C170" s="22"/>
      <c r="D170" s="22"/>
      <c r="E170" s="22"/>
      <c r="F170" s="57">
        <f t="shared" si="3"/>
        <v>122</v>
      </c>
      <c r="G170" s="140"/>
      <c r="H170" s="143"/>
      <c r="I170" s="149"/>
      <c r="J170" s="78"/>
    </row>
    <row r="171" spans="1:10" ht="20" thickBot="1">
      <c r="A171" s="27"/>
      <c r="B171" s="40">
        <v>40</v>
      </c>
      <c r="C171" s="28"/>
      <c r="D171" s="28"/>
      <c r="E171" s="28"/>
      <c r="F171" s="58">
        <f t="shared" si="3"/>
        <v>122</v>
      </c>
      <c r="G171" s="141"/>
      <c r="H171" s="144"/>
      <c r="I171" s="150"/>
      <c r="J171" s="78"/>
    </row>
    <row r="172" spans="1:10" ht="19">
      <c r="A172" s="34">
        <v>5</v>
      </c>
      <c r="B172" s="35">
        <v>1</v>
      </c>
      <c r="C172" s="36"/>
      <c r="D172" s="36"/>
      <c r="E172" s="36"/>
      <c r="F172" s="57">
        <f t="shared" si="3"/>
        <v>122</v>
      </c>
      <c r="G172" s="139" t="s">
        <v>11</v>
      </c>
      <c r="H172" s="142"/>
      <c r="I172" s="148">
        <f>IF(H172=M$12,N$12,IF(H172=M$13,N$13,IF(H172=M$14,N$14,IF(H172=M$15,N$15,IF(H172=M$16,N$16,IF(H172=M$17,N$17,IF(H172=M$18,N$18,IF(H172=M$19,N$19,IF(H172=M$20,N$20,IF(H172=M$21,N$21,IF(H172=M$22,N$22,IF(H172=M$23,N$23,0))))))))))))</f>
        <v>0</v>
      </c>
      <c r="J172" s="78"/>
    </row>
    <row r="173" spans="1:10" ht="19">
      <c r="A173" s="21"/>
      <c r="B173" s="39">
        <v>2</v>
      </c>
      <c r="C173" s="22"/>
      <c r="D173" s="22"/>
      <c r="E173" s="22"/>
      <c r="F173" s="57">
        <f t="shared" si="3"/>
        <v>122</v>
      </c>
      <c r="G173" s="140"/>
      <c r="H173" s="143"/>
      <c r="I173" s="149"/>
      <c r="J173" s="78"/>
    </row>
    <row r="174" spans="1:10" ht="19">
      <c r="A174" s="21"/>
      <c r="B174" s="39">
        <v>3</v>
      </c>
      <c r="C174" s="22"/>
      <c r="D174" s="22"/>
      <c r="E174" s="22"/>
      <c r="F174" s="57">
        <f t="shared" si="3"/>
        <v>122</v>
      </c>
      <c r="G174" s="140"/>
      <c r="H174" s="143"/>
      <c r="I174" s="149"/>
      <c r="J174" s="78"/>
    </row>
    <row r="175" spans="1:10" ht="19">
      <c r="A175" s="21"/>
      <c r="B175" s="39">
        <v>4</v>
      </c>
      <c r="C175" s="22"/>
      <c r="D175" s="22"/>
      <c r="E175" s="22"/>
      <c r="F175" s="57">
        <f t="shared" si="3"/>
        <v>122</v>
      </c>
      <c r="G175" s="140"/>
      <c r="H175" s="143"/>
      <c r="I175" s="149"/>
      <c r="J175" s="78"/>
    </row>
    <row r="176" spans="1:10" ht="19">
      <c r="A176" s="21"/>
      <c r="B176" s="39">
        <v>5</v>
      </c>
      <c r="C176" s="22"/>
      <c r="D176" s="22"/>
      <c r="E176" s="22"/>
      <c r="F176" s="57">
        <f t="shared" si="3"/>
        <v>122</v>
      </c>
      <c r="G176" s="140"/>
      <c r="H176" s="143"/>
      <c r="I176" s="149"/>
      <c r="J176" s="78"/>
    </row>
    <row r="177" spans="1:10" ht="19">
      <c r="A177" s="21"/>
      <c r="B177" s="39">
        <v>6</v>
      </c>
      <c r="C177" s="22"/>
      <c r="D177" s="22"/>
      <c r="E177" s="22"/>
      <c r="F177" s="57">
        <f t="shared" si="3"/>
        <v>122</v>
      </c>
      <c r="G177" s="140"/>
      <c r="H177" s="143"/>
      <c r="I177" s="149"/>
      <c r="J177" s="78"/>
    </row>
    <row r="178" spans="1:10" ht="19">
      <c r="A178" s="21"/>
      <c r="B178" s="39">
        <v>7</v>
      </c>
      <c r="C178" s="22"/>
      <c r="D178" s="22"/>
      <c r="E178" s="22"/>
      <c r="F178" s="57">
        <f t="shared" si="3"/>
        <v>122</v>
      </c>
      <c r="G178" s="140"/>
      <c r="H178" s="143"/>
      <c r="I178" s="149"/>
      <c r="J178" s="78"/>
    </row>
    <row r="179" spans="1:10" ht="19">
      <c r="A179" s="21"/>
      <c r="B179" s="39">
        <v>8</v>
      </c>
      <c r="C179" s="22"/>
      <c r="D179" s="22"/>
      <c r="E179" s="22"/>
      <c r="F179" s="57">
        <f t="shared" si="3"/>
        <v>122</v>
      </c>
      <c r="G179" s="140"/>
      <c r="H179" s="143"/>
      <c r="I179" s="149"/>
      <c r="J179" s="78"/>
    </row>
    <row r="180" spans="1:10" ht="19">
      <c r="A180" s="21"/>
      <c r="B180" s="39">
        <v>9</v>
      </c>
      <c r="C180" s="22"/>
      <c r="D180" s="22"/>
      <c r="E180" s="22"/>
      <c r="F180" s="57">
        <f t="shared" si="3"/>
        <v>122</v>
      </c>
      <c r="G180" s="140"/>
      <c r="H180" s="143"/>
      <c r="I180" s="149"/>
      <c r="J180" s="78"/>
    </row>
    <row r="181" spans="1:10" ht="19">
      <c r="A181" s="21"/>
      <c r="B181" s="39">
        <v>10</v>
      </c>
      <c r="C181" s="22"/>
      <c r="D181" s="22"/>
      <c r="E181" s="22"/>
      <c r="F181" s="57">
        <f t="shared" si="3"/>
        <v>122</v>
      </c>
      <c r="G181" s="140"/>
      <c r="H181" s="143"/>
      <c r="I181" s="149"/>
      <c r="J181" s="78"/>
    </row>
    <row r="182" spans="1:10" ht="19">
      <c r="A182" s="21"/>
      <c r="B182" s="39">
        <v>11</v>
      </c>
      <c r="C182" s="22"/>
      <c r="D182" s="22"/>
      <c r="E182" s="22"/>
      <c r="F182" s="57">
        <f t="shared" si="3"/>
        <v>122</v>
      </c>
      <c r="G182" s="140"/>
      <c r="H182" s="143"/>
      <c r="I182" s="149"/>
      <c r="J182" s="78"/>
    </row>
    <row r="183" spans="1:10" ht="19">
      <c r="A183" s="21"/>
      <c r="B183" s="39">
        <v>12</v>
      </c>
      <c r="C183" s="22"/>
      <c r="D183" s="22"/>
      <c r="E183" s="22"/>
      <c r="F183" s="57">
        <f t="shared" si="3"/>
        <v>122</v>
      </c>
      <c r="G183" s="140"/>
      <c r="H183" s="143"/>
      <c r="I183" s="149"/>
      <c r="J183" s="78"/>
    </row>
    <row r="184" spans="1:10" ht="19">
      <c r="A184" s="21"/>
      <c r="B184" s="39">
        <v>13</v>
      </c>
      <c r="C184" s="22"/>
      <c r="D184" s="22"/>
      <c r="E184" s="22"/>
      <c r="F184" s="57">
        <f t="shared" si="3"/>
        <v>122</v>
      </c>
      <c r="G184" s="140"/>
      <c r="H184" s="143"/>
      <c r="I184" s="149"/>
      <c r="J184" s="78"/>
    </row>
    <row r="185" spans="1:10" ht="19">
      <c r="A185" s="21"/>
      <c r="B185" s="39">
        <v>14</v>
      </c>
      <c r="C185" s="22"/>
      <c r="D185" s="22"/>
      <c r="E185" s="22"/>
      <c r="F185" s="57">
        <f t="shared" si="3"/>
        <v>122</v>
      </c>
      <c r="G185" s="140"/>
      <c r="H185" s="143"/>
      <c r="I185" s="149"/>
      <c r="J185" s="78"/>
    </row>
    <row r="186" spans="1:10" ht="19">
      <c r="A186" s="21"/>
      <c r="B186" s="39">
        <v>15</v>
      </c>
      <c r="C186" s="22"/>
      <c r="D186" s="22"/>
      <c r="E186" s="22"/>
      <c r="F186" s="57">
        <f t="shared" si="3"/>
        <v>122</v>
      </c>
      <c r="G186" s="140"/>
      <c r="H186" s="143"/>
      <c r="I186" s="149"/>
      <c r="J186" s="78"/>
    </row>
    <row r="187" spans="1:10" ht="19">
      <c r="A187" s="21"/>
      <c r="B187" s="39">
        <v>16</v>
      </c>
      <c r="C187" s="22"/>
      <c r="D187" s="22"/>
      <c r="E187" s="22"/>
      <c r="F187" s="57">
        <f t="shared" si="3"/>
        <v>122</v>
      </c>
      <c r="G187" s="140"/>
      <c r="H187" s="143"/>
      <c r="I187" s="149"/>
      <c r="J187" s="78"/>
    </row>
    <row r="188" spans="1:10" ht="19">
      <c r="A188" s="21"/>
      <c r="B188" s="39">
        <v>17</v>
      </c>
      <c r="C188" s="22"/>
      <c r="D188" s="22"/>
      <c r="E188" s="22"/>
      <c r="F188" s="57">
        <f t="shared" si="3"/>
        <v>122</v>
      </c>
      <c r="G188" s="140"/>
      <c r="H188" s="143"/>
      <c r="I188" s="149"/>
      <c r="J188" s="78"/>
    </row>
    <row r="189" spans="1:10" ht="19">
      <c r="A189" s="21"/>
      <c r="B189" s="39">
        <v>18</v>
      </c>
      <c r="C189" s="22"/>
      <c r="D189" s="22"/>
      <c r="E189" s="22"/>
      <c r="F189" s="57">
        <f t="shared" si="3"/>
        <v>122</v>
      </c>
      <c r="G189" s="140"/>
      <c r="H189" s="143"/>
      <c r="I189" s="149"/>
      <c r="J189" s="78"/>
    </row>
    <row r="190" spans="1:10" ht="19">
      <c r="A190" s="21"/>
      <c r="B190" s="39">
        <v>19</v>
      </c>
      <c r="C190" s="22"/>
      <c r="D190" s="22"/>
      <c r="E190" s="22"/>
      <c r="F190" s="57">
        <f t="shared" si="3"/>
        <v>122</v>
      </c>
      <c r="G190" s="140"/>
      <c r="H190" s="143"/>
      <c r="I190" s="149"/>
      <c r="J190" s="78"/>
    </row>
    <row r="191" spans="1:10" ht="19">
      <c r="A191" s="21"/>
      <c r="B191" s="39">
        <v>20</v>
      </c>
      <c r="C191" s="22"/>
      <c r="D191" s="22"/>
      <c r="E191" s="22"/>
      <c r="F191" s="57">
        <f t="shared" si="3"/>
        <v>122</v>
      </c>
      <c r="G191" s="140"/>
      <c r="H191" s="143"/>
      <c r="I191" s="149"/>
      <c r="J191" s="78"/>
    </row>
    <row r="192" spans="1:10" ht="19">
      <c r="A192" s="21"/>
      <c r="B192" s="39">
        <v>21</v>
      </c>
      <c r="C192" s="22"/>
      <c r="D192" s="22"/>
      <c r="E192" s="22"/>
      <c r="F192" s="57">
        <f t="shared" si="3"/>
        <v>122</v>
      </c>
      <c r="G192" s="140"/>
      <c r="H192" s="143"/>
      <c r="I192" s="149"/>
      <c r="J192" s="78"/>
    </row>
    <row r="193" spans="1:10" ht="19">
      <c r="A193" s="21"/>
      <c r="B193" s="39">
        <v>22</v>
      </c>
      <c r="C193" s="22"/>
      <c r="D193" s="22"/>
      <c r="E193" s="22"/>
      <c r="F193" s="57">
        <f t="shared" si="3"/>
        <v>122</v>
      </c>
      <c r="G193" s="140"/>
      <c r="H193" s="143"/>
      <c r="I193" s="149"/>
      <c r="J193" s="78"/>
    </row>
    <row r="194" spans="1:10" ht="19">
      <c r="A194" s="21"/>
      <c r="B194" s="39">
        <v>23</v>
      </c>
      <c r="C194" s="22"/>
      <c r="D194" s="22"/>
      <c r="E194" s="22"/>
      <c r="F194" s="57">
        <f t="shared" si="3"/>
        <v>122</v>
      </c>
      <c r="G194" s="140"/>
      <c r="H194" s="143"/>
      <c r="I194" s="149"/>
      <c r="J194" s="78"/>
    </row>
    <row r="195" spans="1:10" ht="19">
      <c r="A195" s="21"/>
      <c r="B195" s="39">
        <v>24</v>
      </c>
      <c r="C195" s="22"/>
      <c r="D195" s="22"/>
      <c r="E195" s="22"/>
      <c r="F195" s="57">
        <f t="shared" si="3"/>
        <v>122</v>
      </c>
      <c r="G195" s="140"/>
      <c r="H195" s="143"/>
      <c r="I195" s="149"/>
      <c r="J195" s="78"/>
    </row>
    <row r="196" spans="1:10" ht="19">
      <c r="A196" s="21"/>
      <c r="B196" s="39">
        <v>25</v>
      </c>
      <c r="C196" s="22"/>
      <c r="D196" s="22"/>
      <c r="E196" s="22"/>
      <c r="F196" s="57">
        <f t="shared" si="3"/>
        <v>122</v>
      </c>
      <c r="G196" s="140"/>
      <c r="H196" s="143"/>
      <c r="I196" s="149"/>
      <c r="J196" s="78"/>
    </row>
    <row r="197" spans="1:10" ht="19">
      <c r="A197" s="21"/>
      <c r="B197" s="39">
        <v>26</v>
      </c>
      <c r="C197" s="22"/>
      <c r="D197" s="22"/>
      <c r="E197" s="22"/>
      <c r="F197" s="57">
        <f t="shared" si="3"/>
        <v>122</v>
      </c>
      <c r="G197" s="140"/>
      <c r="H197" s="143"/>
      <c r="I197" s="149"/>
      <c r="J197" s="78"/>
    </row>
    <row r="198" spans="1:10" ht="19">
      <c r="A198" s="21"/>
      <c r="B198" s="39">
        <v>27</v>
      </c>
      <c r="C198" s="22"/>
      <c r="D198" s="22"/>
      <c r="E198" s="22"/>
      <c r="F198" s="57">
        <f t="shared" si="3"/>
        <v>122</v>
      </c>
      <c r="G198" s="140"/>
      <c r="H198" s="143"/>
      <c r="I198" s="149"/>
      <c r="J198" s="78"/>
    </row>
    <row r="199" spans="1:10" ht="19">
      <c r="A199" s="21"/>
      <c r="B199" s="39">
        <v>28</v>
      </c>
      <c r="C199" s="22"/>
      <c r="D199" s="22"/>
      <c r="E199" s="22"/>
      <c r="F199" s="57">
        <f t="shared" si="3"/>
        <v>122</v>
      </c>
      <c r="G199" s="140"/>
      <c r="H199" s="143"/>
      <c r="I199" s="149"/>
      <c r="J199" s="78"/>
    </row>
    <row r="200" spans="1:10" ht="19">
      <c r="A200" s="21"/>
      <c r="B200" s="39">
        <v>29</v>
      </c>
      <c r="C200" s="22"/>
      <c r="D200" s="22"/>
      <c r="E200" s="22"/>
      <c r="F200" s="57">
        <f t="shared" si="3"/>
        <v>122</v>
      </c>
      <c r="G200" s="140"/>
      <c r="H200" s="143"/>
      <c r="I200" s="149"/>
      <c r="J200" s="78"/>
    </row>
    <row r="201" spans="1:10" ht="19">
      <c r="A201" s="21"/>
      <c r="B201" s="39">
        <v>30</v>
      </c>
      <c r="C201" s="22"/>
      <c r="D201" s="22"/>
      <c r="E201" s="22"/>
      <c r="F201" s="57">
        <f t="shared" si="3"/>
        <v>122</v>
      </c>
      <c r="G201" s="140"/>
      <c r="H201" s="143"/>
      <c r="I201" s="149"/>
      <c r="J201" s="78"/>
    </row>
    <row r="202" spans="1:10" ht="19">
      <c r="A202" s="21"/>
      <c r="B202" s="39">
        <v>31</v>
      </c>
      <c r="C202" s="22"/>
      <c r="D202" s="22"/>
      <c r="E202" s="22"/>
      <c r="F202" s="57">
        <f t="shared" si="3"/>
        <v>122</v>
      </c>
      <c r="G202" s="140"/>
      <c r="H202" s="143"/>
      <c r="I202" s="149"/>
      <c r="J202" s="78"/>
    </row>
    <row r="203" spans="1:10" ht="19">
      <c r="A203" s="21"/>
      <c r="B203" s="39">
        <v>32</v>
      </c>
      <c r="C203" s="22"/>
      <c r="D203" s="22"/>
      <c r="E203" s="22"/>
      <c r="F203" s="57">
        <f t="shared" si="3"/>
        <v>122</v>
      </c>
      <c r="G203" s="140"/>
      <c r="H203" s="143"/>
      <c r="I203" s="149"/>
      <c r="J203" s="78"/>
    </row>
    <row r="204" spans="1:10" ht="19">
      <c r="A204" s="21"/>
      <c r="B204" s="39">
        <v>33</v>
      </c>
      <c r="C204" s="22"/>
      <c r="D204" s="22"/>
      <c r="E204" s="22"/>
      <c r="F204" s="57">
        <f t="shared" si="3"/>
        <v>122</v>
      </c>
      <c r="G204" s="140"/>
      <c r="H204" s="143"/>
      <c r="I204" s="149"/>
      <c r="J204" s="78"/>
    </row>
    <row r="205" spans="1:10" ht="19">
      <c r="A205" s="21"/>
      <c r="B205" s="39">
        <v>34</v>
      </c>
      <c r="C205" s="22"/>
      <c r="D205" s="22"/>
      <c r="E205" s="22"/>
      <c r="F205" s="57">
        <f t="shared" si="3"/>
        <v>122</v>
      </c>
      <c r="G205" s="140"/>
      <c r="H205" s="143"/>
      <c r="I205" s="149"/>
      <c r="J205" s="78"/>
    </row>
    <row r="206" spans="1:10" ht="19">
      <c r="A206" s="21"/>
      <c r="B206" s="39">
        <v>35</v>
      </c>
      <c r="C206" s="22"/>
      <c r="D206" s="22"/>
      <c r="E206" s="22"/>
      <c r="F206" s="57">
        <f t="shared" si="3"/>
        <v>122</v>
      </c>
      <c r="G206" s="140"/>
      <c r="H206" s="143"/>
      <c r="I206" s="149"/>
      <c r="J206" s="78"/>
    </row>
    <row r="207" spans="1:10" ht="19">
      <c r="A207" s="21"/>
      <c r="B207" s="39">
        <v>36</v>
      </c>
      <c r="C207" s="22"/>
      <c r="D207" s="22"/>
      <c r="E207" s="22"/>
      <c r="F207" s="57">
        <f t="shared" si="3"/>
        <v>122</v>
      </c>
      <c r="G207" s="140"/>
      <c r="H207" s="143"/>
      <c r="I207" s="149"/>
      <c r="J207" s="78"/>
    </row>
    <row r="208" spans="1:10" ht="19">
      <c r="A208" s="21"/>
      <c r="B208" s="39">
        <v>37</v>
      </c>
      <c r="C208" s="22"/>
      <c r="D208" s="22"/>
      <c r="E208" s="22"/>
      <c r="F208" s="57">
        <f t="shared" si="3"/>
        <v>122</v>
      </c>
      <c r="G208" s="140"/>
      <c r="H208" s="143"/>
      <c r="I208" s="149"/>
      <c r="J208" s="78"/>
    </row>
    <row r="209" spans="1:10" ht="19">
      <c r="A209" s="21"/>
      <c r="B209" s="39">
        <v>38</v>
      </c>
      <c r="C209" s="22"/>
      <c r="D209" s="22"/>
      <c r="E209" s="22"/>
      <c r="F209" s="57">
        <f t="shared" si="3"/>
        <v>122</v>
      </c>
      <c r="G209" s="140"/>
      <c r="H209" s="143"/>
      <c r="I209" s="149"/>
      <c r="J209" s="78"/>
    </row>
    <row r="210" spans="1:10" ht="19">
      <c r="A210" s="21"/>
      <c r="B210" s="39">
        <v>39</v>
      </c>
      <c r="C210" s="22"/>
      <c r="D210" s="22"/>
      <c r="E210" s="22"/>
      <c r="F210" s="57">
        <f t="shared" si="3"/>
        <v>122</v>
      </c>
      <c r="G210" s="140"/>
      <c r="H210" s="143"/>
      <c r="I210" s="149"/>
      <c r="J210" s="78"/>
    </row>
    <row r="211" spans="1:10" ht="20" thickBot="1">
      <c r="A211" s="27"/>
      <c r="B211" s="40">
        <v>40</v>
      </c>
      <c r="C211" s="28"/>
      <c r="D211" s="28"/>
      <c r="E211" s="41"/>
      <c r="F211" s="58">
        <f t="shared" si="3"/>
        <v>122</v>
      </c>
      <c r="G211" s="141"/>
      <c r="H211" s="144"/>
      <c r="I211" s="150"/>
      <c r="J211" s="78"/>
    </row>
  </sheetData>
  <sheetProtection algorithmName="SHA-512" hashValue="LL9JNEhf89PoW5o/GuFJnLCYrglbN65WnFuBzldUilEco9rvt3YqS7yZSjfUwfN1+zoonne375bWhcJV7HBPfg==" saltValue="2QadvsBZsnilC/EU+mz4Bg==" spinCount="100000" sheet="1" objects="1" scenarios="1" selectLockedCells="1"/>
  <mergeCells count="23">
    <mergeCell ref="H132:H171"/>
    <mergeCell ref="I132:I171"/>
    <mergeCell ref="B3:F3"/>
    <mergeCell ref="B4:F4"/>
    <mergeCell ref="B5:F5"/>
    <mergeCell ref="B6:F6"/>
    <mergeCell ref="B7:F7"/>
    <mergeCell ref="A7:A9"/>
    <mergeCell ref="G12:G51"/>
    <mergeCell ref="H12:H51"/>
    <mergeCell ref="I12:I51"/>
    <mergeCell ref="G172:G211"/>
    <mergeCell ref="H172:H211"/>
    <mergeCell ref="I172:I211"/>
    <mergeCell ref="B8:F8"/>
    <mergeCell ref="B9:F9"/>
    <mergeCell ref="G52:G91"/>
    <mergeCell ref="H52:H91"/>
    <mergeCell ref="I52:I91"/>
    <mergeCell ref="G92:G131"/>
    <mergeCell ref="H92:H131"/>
    <mergeCell ref="I92:I131"/>
    <mergeCell ref="G132:G171"/>
  </mergeCells>
  <phoneticPr fontId="13" type="noConversion"/>
  <dataValidations count="2">
    <dataValidation type="list" allowBlank="1" showInputMessage="1" showErrorMessage="1" sqref="D12:D211" xr:uid="{00000000-0002-0000-0500-000000000000}">
      <formula1>$L$12:$L$13</formula1>
    </dataValidation>
    <dataValidation type="list" allowBlank="1" showInputMessage="1" showErrorMessage="1" sqref="H12:H211" xr:uid="{00000000-0002-0000-0500-000002000000}">
      <formula1>$M$12:$M$23</formula1>
    </dataValidation>
  </dataValidations>
  <pageMargins left="0.75" right="0.75" top="1" bottom="1" header="0.5" footer="0.5"/>
  <pageSetup paperSize="9" orientation="portrait" horizontalDpi="4294967292" verticalDpi="4294967292"/>
  <legacy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5</vt:i4>
      </vt:variant>
    </vt:vector>
  </HeadingPairs>
  <TitlesOfParts>
    <vt:vector size="11" baseType="lpstr">
      <vt:lpstr>SCHOOL'S PARTICULARS</vt:lpstr>
      <vt:lpstr>SUMMARY SHEET</vt:lpstr>
      <vt:lpstr>SOLO ENTRIES</vt:lpstr>
      <vt:lpstr>DUO-TRIO ENTRIES</vt:lpstr>
      <vt:lpstr>SMALL-GROUP ENTRIES</vt:lpstr>
      <vt:lpstr>LARGE-GROUP ENTRIES</vt:lpstr>
      <vt:lpstr>'DUO-TRIO ENTRIES'!Print_Area</vt:lpstr>
      <vt:lpstr>'LARGE-GROUP ENTRIES'!Print_Area</vt:lpstr>
      <vt:lpstr>'SMALL-GROUP ENTRIES'!Print_Area</vt:lpstr>
      <vt:lpstr>'SOLO ENTRIES'!Print_Area</vt:lpstr>
      <vt:lpstr>'SUMMARY SHEET'!Print_Area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Josephine Wang</dc:creator>
  <cp:lastModifiedBy>Microsoft Office User</cp:lastModifiedBy>
  <dcterms:created xsi:type="dcterms:W3CDTF">2019-11-03T14:04:34Z</dcterms:created>
  <dcterms:modified xsi:type="dcterms:W3CDTF">2022-09-06T14:50:57Z</dcterms:modified>
</cp:coreProperties>
</file>